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2465" tabRatio="619" activeTab="12"/>
  </bookViews>
  <sheets>
    <sheet name="封面" sheetId="32" r:id="rId1"/>
    <sheet name="目录" sheetId="31" r:id="rId2"/>
    <sheet name="1" sheetId="13" r:id="rId3"/>
    <sheet name="2" sheetId="24" r:id="rId4"/>
    <sheet name="3" sheetId="25" r:id="rId5"/>
    <sheet name="4" sheetId="23" r:id="rId6"/>
    <sheet name="5" sheetId="15" r:id="rId7"/>
    <sheet name="6" sheetId="17" r:id="rId8"/>
    <sheet name="7" sheetId="18" r:id="rId9"/>
    <sheet name="8" sheetId="29" r:id="rId10"/>
    <sheet name="9" sheetId="20" r:id="rId11"/>
    <sheet name="10" sheetId="12" r:id="rId12"/>
    <sheet name="11" sheetId="30" r:id="rId13"/>
  </sheets>
  <definedNames>
    <definedName name="_xlnm.Print_Area" localSheetId="2">'1'!$A$2:$D$43</definedName>
    <definedName name="_xlnm.Print_Area" localSheetId="12">'11'!$A$1:$E$5</definedName>
    <definedName name="_xlnm.Print_Area" localSheetId="3">'2'!$A$1:$B$39</definedName>
    <definedName name="_xlnm.Print_Area" localSheetId="4">'3'!$A$1:$D$12</definedName>
    <definedName name="_xlnm.Print_Area" localSheetId="5">'4'!$A$1:$F$34</definedName>
    <definedName name="_xlnm.Print_Area" localSheetId="6">'5'!$A$1:$K$9</definedName>
    <definedName name="_xlnm.Print_Area" localSheetId="7">'6'!$A$1:$E$13</definedName>
    <definedName name="_xlnm.Print_Area" localSheetId="8">'7'!$A$1:$E$43</definedName>
    <definedName name="_xlnm.Print_Area" localSheetId="9">'8'!$A$1:$H$8</definedName>
    <definedName name="_xlnm.Print_Area" localSheetId="10">'9'!$A$1:$E$20</definedName>
    <definedName name="_xlnm.Print_Titles" localSheetId="2">'1'!$1:$5</definedName>
    <definedName name="_xlnm.Print_Titles" localSheetId="12">'11'!$1:5</definedName>
    <definedName name="_xlnm.Print_Titles" localSheetId="3">'2'!$1:$4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'6'!$1:$6</definedName>
    <definedName name="_xlnm.Print_Titles" localSheetId="8">'7'!$1:$6</definedName>
    <definedName name="_xlnm.Print_Titles" localSheetId="9">'8'!$1:$5</definedName>
    <definedName name="_xlnm.Print_Titles" localSheetId="10">'9'!$1:$5</definedName>
  </definedNames>
  <calcPr calcId="145621"/>
</workbook>
</file>

<file path=xl/calcChain.xml><?xml version="1.0" encoding="utf-8"?>
<calcChain xmlns="http://schemas.openxmlformats.org/spreadsheetml/2006/main">
  <c r="C20" i="20" l="1"/>
  <c r="A20" i="20"/>
  <c r="C19" i="20"/>
  <c r="A19" i="20"/>
  <c r="C18" i="20"/>
  <c r="A18" i="20"/>
  <c r="C17" i="20"/>
  <c r="C6" i="20" s="1"/>
  <c r="A17" i="20"/>
  <c r="C16" i="20"/>
  <c r="A16" i="20"/>
  <c r="C15" i="20"/>
  <c r="A15" i="20"/>
  <c r="C14" i="20"/>
  <c r="A14" i="20"/>
  <c r="C13" i="20"/>
  <c r="A13" i="20"/>
  <c r="C12" i="20"/>
  <c r="A12" i="20"/>
  <c r="C11" i="20"/>
  <c r="A11" i="20"/>
  <c r="C10" i="20"/>
  <c r="A10" i="20"/>
  <c r="C9" i="20"/>
  <c r="A9" i="20"/>
  <c r="C8" i="20"/>
  <c r="A8" i="20"/>
  <c r="C7" i="20"/>
  <c r="A7" i="20"/>
  <c r="E6" i="20"/>
  <c r="D6" i="20"/>
  <c r="A6" i="20"/>
  <c r="B8" i="29"/>
  <c r="H7" i="29"/>
  <c r="G7" i="29"/>
  <c r="G6" i="29" s="1"/>
  <c r="F7" i="29"/>
  <c r="E7" i="29"/>
  <c r="E6" i="29" s="1"/>
  <c r="D7" i="29"/>
  <c r="C7" i="29"/>
  <c r="C6" i="29" s="1"/>
  <c r="H6" i="29"/>
  <c r="F6" i="29"/>
  <c r="D6" i="29"/>
  <c r="C41" i="18"/>
  <c r="C40" i="18"/>
  <c r="C39" i="18"/>
  <c r="C38" i="18"/>
  <c r="C37" i="18"/>
  <c r="C36" i="18"/>
  <c r="C35" i="18" s="1"/>
  <c r="D35" i="18"/>
  <c r="C34" i="18"/>
  <c r="C33" i="18"/>
  <c r="C32" i="18"/>
  <c r="C31" i="18"/>
  <c r="C30" i="18"/>
  <c r="C29" i="18"/>
  <c r="C28" i="18"/>
  <c r="C27" i="18"/>
  <c r="C26" i="18"/>
  <c r="C25" i="18"/>
  <c r="C24" i="18"/>
  <c r="C23" i="18"/>
  <c r="C22" i="18"/>
  <c r="C21" i="18"/>
  <c r="C19" i="18" s="1"/>
  <c r="C20" i="18"/>
  <c r="E19" i="18"/>
  <c r="C18" i="18"/>
  <c r="C17" i="18"/>
  <c r="C16" i="18"/>
  <c r="C15" i="18"/>
  <c r="C14" i="18"/>
  <c r="C13" i="18"/>
  <c r="C12" i="18"/>
  <c r="C11" i="18"/>
  <c r="C10" i="18"/>
  <c r="C8" i="18" s="1"/>
  <c r="C7" i="18" s="1"/>
  <c r="C9" i="18"/>
  <c r="D8" i="18"/>
  <c r="D7" i="18" s="1"/>
  <c r="E7" i="18"/>
  <c r="E7" i="17"/>
  <c r="D7" i="17"/>
  <c r="C7" i="17" s="1"/>
  <c r="C9" i="15"/>
  <c r="C8" i="15" s="1"/>
  <c r="C7" i="15" s="1"/>
  <c r="B9" i="15"/>
  <c r="E8" i="15"/>
  <c r="D8" i="15"/>
  <c r="B8" i="15"/>
  <c r="E7" i="15"/>
  <c r="D7" i="15"/>
  <c r="B7" i="15"/>
  <c r="D6" i="23"/>
  <c r="D34" i="23" s="1"/>
  <c r="B6" i="23"/>
  <c r="B34" i="23" s="1"/>
  <c r="B12" i="25"/>
  <c r="D11" i="25"/>
  <c r="C11" i="25"/>
  <c r="C10" i="25" s="1"/>
  <c r="C6" i="25" s="1"/>
  <c r="B11" i="25"/>
  <c r="B10" i="25" s="1"/>
  <c r="D10" i="25"/>
  <c r="B9" i="25"/>
  <c r="B8" i="25" s="1"/>
  <c r="B7" i="25" s="1"/>
  <c r="D8" i="25"/>
  <c r="C8" i="25"/>
  <c r="D7" i="25"/>
  <c r="D6" i="25" s="1"/>
  <c r="C7" i="25"/>
  <c r="B7" i="24"/>
  <c r="B5" i="24" s="1"/>
  <c r="B20" i="24" s="1"/>
  <c r="B39" i="24" s="1"/>
  <c r="D36" i="13"/>
  <c r="D43" i="13" s="1"/>
  <c r="B36" i="13"/>
  <c r="B43" i="13" s="1"/>
  <c r="B6" i="25" l="1"/>
  <c r="B7" i="29"/>
  <c r="B6" i="29" s="1"/>
</calcChain>
</file>

<file path=xl/sharedStrings.xml><?xml version="1.0" encoding="utf-8"?>
<sst xmlns="http://schemas.openxmlformats.org/spreadsheetml/2006/main" count="360" uniqueCount="272">
  <si>
    <t>单位代码：</t>
  </si>
  <si>
    <t>部门预算公开表</t>
  </si>
  <si>
    <t>编制日期：2019年3月19日</t>
  </si>
  <si>
    <t>部门领导：</t>
  </si>
  <si>
    <t>财务负责人：</t>
  </si>
  <si>
    <t xml:space="preserve">    制表人：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</si>
  <si>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</si>
  <si>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</si>
  <si>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</si>
  <si>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</si>
  <si>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</si>
  <si>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</si>
  <si>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</si>
  <si>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</si>
  <si>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</si>
  <si>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</si>
  <si>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</si>
  <si>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</si>
  <si>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</si>
  <si>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</si>
  <si>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</si>
  <si>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</si>
  <si>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</si>
  <si>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</si>
  <si>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</si>
  <si>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</si>
  <si>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/>
        <sz val="10"/>
        <color indexed="12"/>
        <rFont val="宋体"/>
        <charset val="134"/>
      </rPr>
      <t>（</t>
    </r>
    <r>
      <rPr>
        <u/>
        <sz val="10"/>
        <color indexed="12"/>
        <rFont val="Arial"/>
      </rPr>
      <t>11</t>
    </r>
    <r>
      <rPr>
        <u/>
        <sz val="10"/>
        <color indexed="12"/>
        <rFont val="宋体"/>
        <charset val="134"/>
      </rPr>
      <t>）部门管理转移支付表</t>
    </r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</si>
  <si>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</si>
  <si>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</si>
  <si>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</si>
  <si>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</si>
  <si>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</si>
  <si>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</si>
  <si>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</si>
  <si>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</si>
  <si>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</si>
  <si>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</si>
  <si>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</si>
  <si>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</si>
  <si>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</si>
  <si>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</si>
  <si>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</si>
  <si>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</si>
  <si>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</si>
  <si>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</si>
  <si>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</si>
  <si>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</si>
  <si>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七、文化体育与传媒支出</t>
  </si>
  <si>
    <t>八、经营收入</t>
  </si>
  <si>
    <t>八、社会保障和就业支出</t>
  </si>
  <si>
    <t>九、其他收入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</si>
  <si>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</si>
  <si>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</si>
  <si>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</si>
  <si>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</si>
  <si>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</si>
  <si>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</si>
  <si>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</si>
  <si>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</si>
  <si>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</si>
  <si>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</si>
  <si>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</si>
  <si>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</si>
  <si>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</si>
  <si>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</si>
  <si>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</si>
  <si>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</si>
  <si>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</si>
  <si>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</si>
  <si>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</si>
  <si>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</si>
  <si>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</si>
  <si>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</si>
  <si>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</si>
  <si>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</si>
  <si>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</si>
  <si>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</si>
  <si>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</si>
  <si>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</si>
  <si>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</si>
  <si>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行政事业性收费收入</t>
  </si>
  <si>
    <t xml:space="preserve">        证书工本费</t>
  </si>
  <si>
    <t xml:space="preserve">        考试考务费</t>
  </si>
  <si>
    <t xml:space="preserve">    国有资源（资产）有偿使用收入</t>
  </si>
  <si>
    <t xml:space="preserve">        其他国有资源（资产）有偿使用收入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</si>
  <si>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</si>
  <si>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</si>
  <si>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</si>
  <si>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</si>
  <si>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</si>
  <si>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</si>
  <si>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</si>
  <si>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</si>
  <si>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</si>
  <si>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</si>
  <si>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</si>
  <si>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</si>
  <si>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</si>
  <si>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</si>
  <si>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</si>
  <si>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</si>
  <si>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</si>
  <si>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</si>
  <si>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</si>
  <si>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</si>
  <si>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</si>
  <si>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</si>
  <si>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一般公共服务支出</t>
  </si>
  <si>
    <t xml:space="preserve">  其他共产党事务支出</t>
  </si>
  <si>
    <t xml:space="preserve">    行政运行</t>
  </si>
  <si>
    <t>社会保障和就业支出</t>
  </si>
  <si>
    <t xml:space="preserve">  行政事业单位离退休</t>
  </si>
  <si>
    <t xml:space="preserve">    归口管理的行政单位离退休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</si>
  <si>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</si>
  <si>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</si>
  <si>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</si>
  <si>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</si>
  <si>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</si>
  <si>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</si>
  <si>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</si>
  <si>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</si>
  <si>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</si>
  <si>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</si>
  <si>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</si>
  <si>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</si>
  <si>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</si>
  <si>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</si>
  <si>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</si>
  <si>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</si>
  <si>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</si>
  <si>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</si>
  <si>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</si>
  <si>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</si>
  <si>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</si>
  <si>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</si>
  <si>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</si>
  <si>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</si>
  <si>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</si>
  <si>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</si>
  <si>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</si>
  <si>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</si>
  <si>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</si>
  <si>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</si>
  <si>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</si>
  <si>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</si>
  <si>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</si>
  <si>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</si>
  <si>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</si>
  <si>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</si>
  <si>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</si>
  <si>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</si>
  <si>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</si>
  <si>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</si>
  <si>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</si>
  <si>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</si>
  <si>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陇南市编办</t>
  </si>
  <si>
    <t xml:space="preserve">  陇南市编办</t>
  </si>
  <si>
    <t>一般公共预算支出情况表</t>
  </si>
  <si>
    <t>科目编码</t>
  </si>
  <si>
    <t>科目名称</t>
  </si>
  <si>
    <t>201</t>
  </si>
  <si>
    <t xml:space="preserve">  20136</t>
  </si>
  <si>
    <t xml:space="preserve">    2013601</t>
  </si>
  <si>
    <t>208</t>
  </si>
  <si>
    <t xml:space="preserve">  20805</t>
  </si>
  <si>
    <t xml:space="preserve">    2080501</t>
  </si>
  <si>
    <t>一般公共预算基本支出情况表</t>
  </si>
  <si>
    <t>经济分类科目</t>
  </si>
  <si>
    <t>一般公共预算基本支出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</si>
  <si>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</si>
  <si>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</si>
  <si>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</si>
  <si>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</si>
  <si>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</si>
  <si>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</si>
  <si>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</si>
  <si>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</si>
  <si>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</si>
  <si>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</si>
  <si>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</si>
  <si>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</si>
  <si>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</si>
  <si>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</si>
  <si>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</si>
  <si>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</si>
  <si>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</si>
  <si>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</si>
  <si>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</si>
  <si>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</si>
  <si>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</si>
  <si>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</si>
  <si>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</si>
  <si>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</si>
  <si>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</si>
  <si>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</si>
  <si>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</si>
  <si>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</si>
  <si>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</si>
  <si>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</si>
  <si>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</si>
  <si>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</si>
  <si>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</si>
  <si>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</si>
  <si>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</si>
  <si>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</si>
  <si>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</si>
  <si>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</si>
  <si>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</si>
  <si>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</si>
  <si>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</si>
  <si>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</si>
  <si>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</si>
  <si>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</si>
  <si>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</si>
  <si>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</si>
  <si>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</si>
  <si>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</si>
  <si>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</si>
  <si>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</si>
  <si>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</si>
  <si>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</si>
  <si>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</si>
  <si>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</si>
  <si>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</si>
  <si>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</si>
  <si>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</si>
  <si>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</si>
  <si>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</si>
  <si>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</si>
  <si>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</si>
  <si>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</si>
  <si>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30303</t>
  </si>
  <si>
    <t xml:space="preserve">  退职（役）费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</si>
  <si>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</si>
  <si>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</si>
  <si>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</si>
  <si>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</si>
  <si>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</si>
  <si>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</si>
  <si>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r>
      <rPr>
        <sz val="9"/>
        <color indexed="8"/>
        <rFont val="宋体"/>
        <charset val="134"/>
      </rPr>
      <t>备注：</t>
    </r>
    <r>
      <rPr>
        <sz val="11"/>
        <color indexed="8"/>
        <rFont val="Calibri"/>
        <family val="2"/>
      </rPr>
      <t>"30302</t>
    </r>
    <r>
      <rPr>
        <sz val="11"/>
        <color indexed="8"/>
        <rFont val="宋体"/>
        <charset val="134"/>
      </rPr>
      <t>退休费</t>
    </r>
    <r>
      <rPr>
        <sz val="11"/>
        <color indexed="8"/>
        <rFont val="Calibri"/>
        <family val="2"/>
      </rPr>
      <t>"</t>
    </r>
    <r>
      <rPr>
        <sz val="11"/>
        <color indexed="8"/>
        <rFont val="宋体"/>
        <charset val="134"/>
      </rPr>
      <t>中不含退休人员养老金</t>
    </r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</si>
  <si>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</si>
  <si>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</si>
  <si>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</si>
  <si>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</si>
  <si>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</si>
  <si>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</si>
  <si>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</si>
  <si>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</si>
  <si>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</si>
  <si>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</si>
  <si>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</si>
  <si>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</si>
  <si>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</si>
  <si>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</si>
  <si>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</si>
  <si>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</si>
  <si>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</si>
  <si>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</si>
  <si>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</si>
  <si>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</si>
  <si>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福利费</t>
  </si>
  <si>
    <t>公务用车运行维护费</t>
  </si>
  <si>
    <t>其他商品和服务支出</t>
  </si>
  <si>
    <t>办公设备购置</t>
  </si>
  <si>
    <t>政府性基金预算支出情况表</t>
  </si>
  <si>
    <t>项        目</t>
  </si>
  <si>
    <t>注：本表无数据</t>
  </si>
  <si>
    <t>部门管理转移支付表</t>
  </si>
  <si>
    <t>一般公共预算项目支出</t>
  </si>
  <si>
    <t>政府性基金预算项目支出</t>
  </si>
  <si>
    <t>国有资本经营预算项目支出</t>
  </si>
  <si>
    <t>单位名称：中共陇南市委编办</t>
    <phoneticPr fontId="2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</si>
</sst>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8" formatCode="#,##0.00_ ;[Red]\-#,##0.00\ "/>
    <numFmt numFmtId="179" formatCode="#,##0.00;[Red]#,##0.00"/>
    <numFmt numFmtId="180" formatCode="0_ "/>
    <numFmt numFmtId="181" formatCode="#,##0.00_ "/>
    <numFmt numFmtId="182" formatCode="0.00_ ;[Red]\-0.00\ "/>
    <numFmt numFmtId="183" formatCode="#,##0.0000"/>
  </numFmts>
  <fonts count="29" x14ac:knownFonts="1">
    <font>
      <sz val="10"/>
      <name val="Arial"/>
      <charset val="134"/>
    </font>
    <font>
      <sz val="11"/>
      <color indexed="8"/>
      <name val="Calibri"/>
    </font>
    <font>
      <sz val="10"/>
      <name val="Arial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sz val="11"/>
      <color indexed="8"/>
      <name val="Calibri"/>
      <family val="2"/>
    </font>
    <font>
      <u/>
      <sz val="10"/>
      <color indexed="12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u/>
      <sz val="9"/>
      <color indexed="12"/>
      <name val="宋体"/>
      <charset val="134"/>
    </font>
    <font>
      <b/>
      <sz val="9"/>
      <color indexed="8"/>
      <name val="宋体"/>
      <charset val="134"/>
    </font>
    <font>
      <b/>
      <sz val="10"/>
      <name val="Arial"/>
      <family val="2"/>
    </font>
    <font>
      <sz val="9"/>
      <color indexed="12"/>
      <name val="宋体"/>
      <charset val="134"/>
    </font>
    <font>
      <b/>
      <sz val="11"/>
      <color indexed="8"/>
      <name val="Calibri"/>
      <family val="2"/>
    </font>
    <font>
      <b/>
      <sz val="18"/>
      <color indexed="8"/>
      <name val="黑体"/>
      <charset val="134"/>
    </font>
    <font>
      <sz val="9"/>
      <color indexed="8"/>
      <name val="Calibri"/>
      <family val="2"/>
    </font>
    <font>
      <sz val="9"/>
      <color rgb="FFFF0000"/>
      <name val="宋体"/>
      <charset val="134"/>
    </font>
    <font>
      <b/>
      <sz val="16"/>
      <color indexed="8"/>
      <name val="宋体"/>
      <charset val="134"/>
    </font>
    <font>
      <u/>
      <sz val="10"/>
      <color indexed="12"/>
      <name val="Arial"/>
    </font>
    <font>
      <sz val="11"/>
      <color indexed="8"/>
      <name val="黑体"/>
      <charset val="134"/>
    </font>
    <font>
      <sz val="12"/>
      <color indexed="8"/>
      <name val="楷体_GB2312"/>
      <charset val="134"/>
    </font>
    <font>
      <sz val="24"/>
      <color indexed="8"/>
      <name val="黑体"/>
      <charset val="134"/>
    </font>
    <font>
      <sz val="12"/>
      <color indexed="8"/>
      <name val="Times New Roman"/>
      <family val="1"/>
    </font>
    <font>
      <u/>
      <sz val="10"/>
      <color indexed="12"/>
      <name val="Arial"/>
      <family val="2"/>
    </font>
    <font>
      <sz val="11"/>
      <color indexed="8"/>
      <name val="宋体"/>
      <charset val="134"/>
    </font>
    <font>
      <sz val="10"/>
      <name val="Arial"/>
      <family val="2"/>
    </font>
    <font>
      <sz val="9"/>
      <name val="Arial"/>
      <family val="2"/>
    </font>
    <font>
      <sz val="12"/>
      <color indexed="8"/>
      <name val="楷体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0"/>
      </top>
      <bottom style="thin">
        <color indexed="8"/>
      </bottom>
      <diagonal/>
    </border>
    <border>
      <left style="thin">
        <color indexed="8"/>
      </left>
      <right/>
      <top style="thin">
        <color indexed="0"/>
      </top>
      <bottom/>
      <diagonal/>
    </border>
    <border>
      <left style="thin">
        <color indexed="8"/>
      </left>
      <right/>
      <top style="thin">
        <color indexed="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2">
    <xf numFmtId="0" fontId="0" fillId="0" borderId="0"/>
    <xf numFmtId="0" fontId="26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</cellStyleXfs>
  <cellXfs count="185">
    <xf numFmtId="0" fontId="0" fillId="0" borderId="0" xfId="0"/>
    <xf numFmtId="0" fontId="1" fillId="0" borderId="0" xfId="0" applyFont="1" applyFill="1" applyBorder="1" applyAlignment="1" applyProtection="1"/>
    <xf numFmtId="0" fontId="2" fillId="0" borderId="0" xfId="0" applyFont="1" applyFill="1" applyAlignment="1"/>
    <xf numFmtId="0" fontId="4" fillId="0" borderId="0" xfId="0" applyFont="1" applyFill="1" applyBorder="1" applyAlignment="1" applyProtection="1">
      <alignment horizontal="right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left" vertical="center"/>
    </xf>
    <xf numFmtId="4" fontId="4" fillId="0" borderId="2" xfId="0" applyNumberFormat="1" applyFont="1" applyFill="1" applyBorder="1" applyAlignment="1" applyProtection="1">
      <alignment horizontal="right" vertical="center"/>
    </xf>
    <xf numFmtId="4" fontId="4" fillId="0" borderId="3" xfId="0" applyNumberFormat="1" applyFont="1" applyFill="1" applyBorder="1" applyAlignment="1" applyProtection="1">
      <alignment horizontal="right" vertical="center"/>
    </xf>
    <xf numFmtId="0" fontId="0" fillId="0" borderId="0" xfId="0" applyFill="1"/>
    <xf numFmtId="0" fontId="5" fillId="0" borderId="0" xfId="0" applyFont="1" applyBorder="1" applyAlignment="1" applyProtection="1"/>
    <xf numFmtId="0" fontId="6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/>
    </xf>
    <xf numFmtId="0" fontId="8" fillId="0" borderId="4" xfId="0" applyNumberFormat="1" applyFont="1" applyFill="1" applyBorder="1" applyAlignment="1" applyProtection="1">
      <alignment horizontal="left" vertical="center"/>
    </xf>
    <xf numFmtId="178" fontId="8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/>
    <xf numFmtId="0" fontId="9" fillId="0" borderId="0" xfId="0" applyFont="1"/>
    <xf numFmtId="0" fontId="8" fillId="0" borderId="0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10" fillId="0" borderId="0" xfId="0" applyFont="1" applyBorder="1" applyAlignment="1" applyProtection="1">
      <alignment vertical="center" wrapText="1"/>
    </xf>
    <xf numFmtId="0" fontId="10" fillId="0" borderId="0" xfId="0" applyFont="1" applyBorder="1" applyAlignment="1" applyProtection="1"/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180" fontId="11" fillId="0" borderId="1" xfId="0" applyNumberFormat="1" applyFont="1" applyFill="1" applyBorder="1" applyAlignment="1" applyProtection="1">
      <alignment horizontal="center" vertical="center"/>
    </xf>
    <xf numFmtId="0" fontId="11" fillId="0" borderId="2" xfId="0" applyNumberFormat="1" applyFont="1" applyFill="1" applyBorder="1" applyAlignment="1" applyProtection="1">
      <alignment horizontal="left" vertical="center"/>
    </xf>
    <xf numFmtId="181" fontId="11" fillId="0" borderId="3" xfId="0" applyNumberFormat="1" applyFont="1" applyFill="1" applyBorder="1" applyAlignment="1" applyProtection="1">
      <alignment horizontal="right" vertical="center"/>
    </xf>
    <xf numFmtId="181" fontId="11" fillId="0" borderId="9" xfId="0" applyNumberFormat="1" applyFont="1" applyFill="1" applyBorder="1" applyAlignment="1" applyProtection="1">
      <alignment horizontal="right" vertical="center"/>
    </xf>
    <xf numFmtId="181" fontId="11" fillId="0" borderId="10" xfId="0" applyNumberFormat="1" applyFont="1" applyFill="1" applyBorder="1" applyAlignment="1" applyProtection="1">
      <alignment horizontal="right" vertical="center"/>
    </xf>
    <xf numFmtId="180" fontId="4" fillId="0" borderId="1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left" vertical="center"/>
    </xf>
    <xf numFmtId="181" fontId="4" fillId="0" borderId="2" xfId="0" applyNumberFormat="1" applyFont="1" applyFill="1" applyBorder="1" applyAlignment="1" applyProtection="1">
      <alignment horizontal="right" vertical="center"/>
    </xf>
    <xf numFmtId="181" fontId="4" fillId="0" borderId="11" xfId="0" applyNumberFormat="1" applyFont="1" applyFill="1" applyBorder="1" applyAlignment="1" applyProtection="1">
      <alignment horizontal="right" vertical="center"/>
    </xf>
    <xf numFmtId="181" fontId="4" fillId="0" borderId="12" xfId="0" applyNumberFormat="1" applyFont="1" applyFill="1" applyBorder="1" applyAlignment="1" applyProtection="1">
      <alignment horizontal="right" vertical="center"/>
    </xf>
    <xf numFmtId="181" fontId="4" fillId="0" borderId="3" xfId="0" applyNumberFormat="1" applyFont="1" applyFill="1" applyBorder="1" applyAlignment="1" applyProtection="1">
      <alignment horizontal="right" vertical="center"/>
    </xf>
    <xf numFmtId="0" fontId="12" fillId="0" borderId="0" xfId="0" applyFont="1" applyFill="1"/>
    <xf numFmtId="0" fontId="12" fillId="0" borderId="0" xfId="0" applyFont="1"/>
    <xf numFmtId="0" fontId="13" fillId="0" borderId="0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 applyProtection="1">
      <alignment vertical="center"/>
    </xf>
    <xf numFmtId="179" fontId="11" fillId="0" borderId="2" xfId="0" applyNumberFormat="1" applyFont="1" applyFill="1" applyBorder="1" applyAlignment="1" applyProtection="1">
      <alignment horizontal="right" vertical="center" wrapText="1"/>
    </xf>
    <xf numFmtId="179" fontId="11" fillId="0" borderId="3" xfId="0" applyNumberFormat="1" applyFont="1" applyFill="1" applyBorder="1" applyAlignment="1" applyProtection="1">
      <alignment horizontal="right" vertical="center" wrapText="1"/>
    </xf>
    <xf numFmtId="179" fontId="11" fillId="0" borderId="9" xfId="0" applyNumberFormat="1" applyFont="1" applyFill="1" applyBorder="1" applyAlignment="1" applyProtection="1">
      <alignment horizontal="right" vertical="center" wrapText="1"/>
    </xf>
    <xf numFmtId="179" fontId="11" fillId="0" borderId="10" xfId="0" applyNumberFormat="1" applyFont="1" applyFill="1" applyBorder="1" applyAlignment="1" applyProtection="1">
      <alignment horizontal="right" vertical="center" wrapText="1"/>
    </xf>
    <xf numFmtId="49" fontId="11" fillId="0" borderId="1" xfId="0" applyNumberFormat="1" applyFont="1" applyFill="1" applyBorder="1" applyAlignment="1" applyProtection="1">
      <alignment horizontal="left" vertical="center"/>
    </xf>
    <xf numFmtId="4" fontId="11" fillId="0" borderId="2" xfId="0" applyNumberFormat="1" applyFont="1" applyFill="1" applyBorder="1" applyAlignment="1" applyProtection="1">
      <alignment horizontal="right" vertical="center" wrapText="1"/>
    </xf>
    <xf numFmtId="4" fontId="11" fillId="0" borderId="3" xfId="0" applyNumberFormat="1" applyFont="1" applyFill="1" applyBorder="1" applyAlignment="1" applyProtection="1">
      <alignment horizontal="right" vertical="center" wrapText="1"/>
    </xf>
    <xf numFmtId="4" fontId="11" fillId="0" borderId="9" xfId="0" applyNumberFormat="1" applyFont="1" applyFill="1" applyBorder="1" applyAlignment="1" applyProtection="1">
      <alignment horizontal="right" vertical="center" wrapText="1"/>
    </xf>
    <xf numFmtId="4" fontId="11" fillId="0" borderId="0" xfId="0" applyNumberFormat="1" applyFont="1" applyFill="1" applyBorder="1" applyAlignment="1" applyProtection="1">
      <alignment horizontal="right" vertical="center" wrapText="1"/>
    </xf>
    <xf numFmtId="179" fontId="4" fillId="0" borderId="2" xfId="0" applyNumberFormat="1" applyFont="1" applyFill="1" applyBorder="1" applyAlignment="1" applyProtection="1">
      <alignment horizontal="right" vertical="center" wrapText="1"/>
    </xf>
    <xf numFmtId="4" fontId="4" fillId="0" borderId="2" xfId="0" applyNumberFormat="1" applyFont="1" applyFill="1" applyBorder="1" applyAlignment="1" applyProtection="1">
      <alignment horizontal="right" vertical="center" wrapText="1"/>
    </xf>
    <xf numFmtId="179" fontId="4" fillId="0" borderId="11" xfId="0" applyNumberFormat="1" applyFont="1" applyFill="1" applyBorder="1" applyAlignment="1" applyProtection="1">
      <alignment horizontal="right" vertical="center" wrapText="1"/>
    </xf>
    <xf numFmtId="179" fontId="4" fillId="0" borderId="13" xfId="0" applyNumberFormat="1" applyFont="1" applyFill="1" applyBorder="1" applyAlignment="1" applyProtection="1">
      <alignment horizontal="right" vertical="center" wrapText="1"/>
    </xf>
    <xf numFmtId="0" fontId="14" fillId="0" borderId="0" xfId="0" applyFont="1" applyFill="1" applyBorder="1" applyAlignment="1" applyProtection="1"/>
    <xf numFmtId="0" fontId="14" fillId="0" borderId="0" xfId="0" applyFont="1" applyBorder="1" applyAlignment="1" applyProtection="1"/>
    <xf numFmtId="49" fontId="4" fillId="0" borderId="1" xfId="0" applyNumberFormat="1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178" fontId="11" fillId="0" borderId="1" xfId="0" applyNumberFormat="1" applyFont="1" applyFill="1" applyBorder="1" applyAlignment="1" applyProtection="1">
      <alignment horizontal="right" vertical="center"/>
    </xf>
    <xf numFmtId="178" fontId="11" fillId="0" borderId="2" xfId="0" applyNumberFormat="1" applyFont="1" applyFill="1" applyBorder="1" applyAlignment="1" applyProtection="1">
      <alignment horizontal="right" vertical="center"/>
    </xf>
    <xf numFmtId="4" fontId="11" fillId="0" borderId="3" xfId="0" applyNumberFormat="1" applyFont="1" applyFill="1" applyBorder="1" applyAlignment="1" applyProtection="1">
      <alignment horizontal="right" vertical="center"/>
    </xf>
    <xf numFmtId="178" fontId="4" fillId="0" borderId="1" xfId="0" applyNumberFormat="1" applyFont="1" applyFill="1" applyBorder="1" applyAlignment="1" applyProtection="1">
      <alignment horizontal="right" vertical="center"/>
    </xf>
    <xf numFmtId="178" fontId="4" fillId="0" borderId="2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/>
    <xf numFmtId="49" fontId="11" fillId="0" borderId="2" xfId="0" applyNumberFormat="1" applyFont="1" applyFill="1" applyBorder="1" applyAlignment="1" applyProtection="1">
      <alignment horizontal="left" vertical="center"/>
    </xf>
    <xf numFmtId="4" fontId="11" fillId="0" borderId="2" xfId="0" applyNumberFormat="1" applyFont="1" applyFill="1" applyBorder="1" applyAlignment="1" applyProtection="1">
      <alignment horizontal="right" vertical="center"/>
    </xf>
    <xf numFmtId="4" fontId="11" fillId="0" borderId="8" xfId="0" applyNumberFormat="1" applyFont="1" applyFill="1" applyBorder="1" applyAlignment="1" applyProtection="1">
      <alignment horizontal="right" vertical="center"/>
    </xf>
    <xf numFmtId="4" fontId="11" fillId="0" borderId="15" xfId="0" applyNumberFormat="1" applyFont="1" applyFill="1" applyBorder="1" applyAlignment="1" applyProtection="1">
      <alignment horizontal="right" vertical="center"/>
    </xf>
    <xf numFmtId="4" fontId="11" fillId="0" borderId="9" xfId="0" applyNumberFormat="1" applyFont="1" applyFill="1" applyBorder="1" applyAlignment="1" applyProtection="1">
      <alignment horizontal="right" vertical="center"/>
    </xf>
    <xf numFmtId="4" fontId="11" fillId="0" borderId="10" xfId="0" applyNumberFormat="1" applyFont="1" applyFill="1" applyBorder="1" applyAlignment="1" applyProtection="1">
      <alignment horizontal="right" vertical="center"/>
    </xf>
    <xf numFmtId="4" fontId="11" fillId="0" borderId="0" xfId="0" applyNumberFormat="1" applyFont="1" applyFill="1" applyBorder="1" applyAlignment="1" applyProtection="1">
      <alignment horizontal="right" vertical="center"/>
    </xf>
    <xf numFmtId="49" fontId="4" fillId="0" borderId="2" xfId="0" applyNumberFormat="1" applyFont="1" applyFill="1" applyBorder="1" applyAlignment="1" applyProtection="1">
      <alignment horizontal="left" vertical="center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4" fillId="0" borderId="10" xfId="0" applyNumberFormat="1" applyFont="1" applyFill="1" applyBorder="1" applyAlignment="1" applyProtection="1">
      <alignment horizontal="right" vertical="center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4" fillId="0" borderId="12" xfId="0" applyNumberFormat="1" applyFont="1" applyFill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right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 vertical="center"/>
    </xf>
    <xf numFmtId="179" fontId="4" fillId="0" borderId="1" xfId="0" applyNumberFormat="1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horizontal="left" vertical="center"/>
    </xf>
    <xf numFmtId="178" fontId="4" fillId="0" borderId="15" xfId="0" applyNumberFormat="1" applyFont="1" applyFill="1" applyBorder="1" applyAlignment="1" applyProtection="1">
      <alignment horizontal="right" vertical="center" wrapText="1"/>
    </xf>
    <xf numFmtId="179" fontId="4" fillId="0" borderId="1" xfId="0" applyNumberFormat="1" applyFont="1" applyFill="1" applyBorder="1" applyAlignment="1" applyProtection="1">
      <alignment horizontal="right" wrapText="1"/>
    </xf>
    <xf numFmtId="0" fontId="4" fillId="0" borderId="1" xfId="0" applyFont="1" applyFill="1" applyBorder="1" applyAlignment="1" applyProtection="1">
      <alignment horizontal="right" vertical="center"/>
    </xf>
    <xf numFmtId="179" fontId="4" fillId="0" borderId="0" xfId="0" applyNumberFormat="1" applyFont="1" applyFill="1" applyBorder="1" applyAlignment="1" applyProtection="1">
      <alignment horizontal="right" vertical="center" wrapText="1"/>
    </xf>
    <xf numFmtId="182" fontId="4" fillId="0" borderId="3" xfId="22" applyNumberFormat="1" applyFont="1" applyBorder="1" applyAlignment="1" applyProtection="1">
      <alignment horizontal="center" vertical="center"/>
    </xf>
    <xf numFmtId="0" fontId="4" fillId="0" borderId="15" xfId="0" applyNumberFormat="1" applyFont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178" fontId="11" fillId="0" borderId="15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178" fontId="4" fillId="0" borderId="3" xfId="0" applyNumberFormat="1" applyFont="1" applyFill="1" applyBorder="1" applyAlignment="1" applyProtection="1">
      <alignment horizontal="right" vertical="center"/>
    </xf>
    <xf numFmtId="178" fontId="4" fillId="0" borderId="15" xfId="0" applyNumberFormat="1" applyFont="1" applyFill="1" applyBorder="1" applyAlignment="1" applyProtection="1">
      <alignment horizontal="right" vertical="center"/>
    </xf>
    <xf numFmtId="0" fontId="4" fillId="0" borderId="18" xfId="0" applyFont="1" applyBorder="1" applyAlignment="1" applyProtection="1">
      <alignment vertical="center"/>
    </xf>
    <xf numFmtId="0" fontId="4" fillId="0" borderId="18" xfId="0" applyFont="1" applyBorder="1" applyAlignment="1" applyProtection="1"/>
    <xf numFmtId="0" fontId="4" fillId="0" borderId="19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49" fontId="4" fillId="0" borderId="10" xfId="0" applyNumberFormat="1" applyFont="1" applyFill="1" applyBorder="1" applyAlignment="1" applyProtection="1">
      <alignment vertical="center"/>
    </xf>
    <xf numFmtId="4" fontId="4" fillId="0" borderId="13" xfId="0" applyNumberFormat="1" applyFont="1" applyFill="1" applyBorder="1" applyAlignment="1" applyProtection="1">
      <alignment horizontal="right" vertical="center"/>
    </xf>
    <xf numFmtId="49" fontId="17" fillId="0" borderId="10" xfId="0" applyNumberFormat="1" applyFont="1" applyFill="1" applyBorder="1" applyAlignment="1" applyProtection="1">
      <alignment vertical="center"/>
    </xf>
    <xf numFmtId="0" fontId="26" fillId="0" borderId="0" xfId="11" applyFill="1"/>
    <xf numFmtId="0" fontId="5" fillId="0" borderId="0" xfId="11" applyFont="1" applyBorder="1" applyAlignment="1" applyProtection="1"/>
    <xf numFmtId="0" fontId="26" fillId="0" borderId="0" xfId="11"/>
    <xf numFmtId="0" fontId="10" fillId="0" borderId="0" xfId="11" applyFont="1" applyBorder="1" applyAlignment="1" applyProtection="1">
      <alignment vertical="center" wrapText="1"/>
    </xf>
    <xf numFmtId="0" fontId="4" fillId="0" borderId="18" xfId="11" applyFont="1" applyBorder="1" applyAlignment="1" applyProtection="1">
      <alignment vertical="center"/>
    </xf>
    <xf numFmtId="0" fontId="4" fillId="0" borderId="18" xfId="11" applyFont="1" applyBorder="1" applyAlignment="1" applyProtection="1"/>
    <xf numFmtId="0" fontId="4" fillId="0" borderId="0" xfId="11" applyFont="1" applyBorder="1" applyAlignment="1" applyProtection="1"/>
    <xf numFmtId="0" fontId="4" fillId="0" borderId="0" xfId="11" applyFont="1" applyBorder="1" applyAlignment="1" applyProtection="1">
      <alignment horizontal="right" vertical="center"/>
    </xf>
    <xf numFmtId="0" fontId="4" fillId="0" borderId="19" xfId="11" applyFont="1" applyBorder="1" applyAlignment="1" applyProtection="1">
      <alignment horizontal="center" vertical="center"/>
    </xf>
    <xf numFmtId="0" fontId="4" fillId="0" borderId="20" xfId="11" applyFont="1" applyBorder="1" applyAlignment="1" applyProtection="1">
      <alignment horizontal="center" vertical="center"/>
    </xf>
    <xf numFmtId="0" fontId="4" fillId="0" borderId="13" xfId="11" applyFont="1" applyBorder="1" applyAlignment="1" applyProtection="1">
      <alignment horizontal="center" vertical="center"/>
    </xf>
    <xf numFmtId="0" fontId="4" fillId="0" borderId="10" xfId="11" applyFont="1" applyFill="1" applyBorder="1" applyAlignment="1" applyProtection="1">
      <alignment vertical="center"/>
    </xf>
    <xf numFmtId="178" fontId="4" fillId="0" borderId="20" xfId="11" applyNumberFormat="1" applyFont="1" applyFill="1" applyBorder="1" applyAlignment="1" applyProtection="1">
      <alignment horizontal="right" vertical="center"/>
    </xf>
    <xf numFmtId="178" fontId="4" fillId="0" borderId="20" xfId="11" applyNumberFormat="1" applyFont="1" applyFill="1" applyBorder="1" applyAlignment="1" applyProtection="1">
      <alignment vertical="center"/>
    </xf>
    <xf numFmtId="178" fontId="4" fillId="0" borderId="10" xfId="11" applyNumberFormat="1" applyFont="1" applyFill="1" applyBorder="1" applyAlignment="1" applyProtection="1">
      <alignment horizontal="right" vertical="center" wrapText="1"/>
    </xf>
    <xf numFmtId="0" fontId="5" fillId="0" borderId="0" xfId="11" applyFont="1" applyFill="1" applyBorder="1" applyAlignment="1" applyProtection="1"/>
    <xf numFmtId="178" fontId="4" fillId="0" borderId="20" xfId="11" applyNumberFormat="1" applyFont="1" applyFill="1" applyBorder="1" applyAlignment="1" applyProtection="1">
      <alignment horizontal="right" vertical="center" wrapText="1"/>
    </xf>
    <xf numFmtId="0" fontId="4" fillId="0" borderId="19" xfId="11" applyFont="1" applyFill="1" applyBorder="1" applyAlignment="1" applyProtection="1">
      <alignment vertical="center"/>
    </xf>
    <xf numFmtId="178" fontId="4" fillId="0" borderId="13" xfId="11" applyNumberFormat="1" applyFont="1" applyFill="1" applyBorder="1" applyAlignment="1" applyProtection="1">
      <alignment horizontal="right" vertical="center" wrapText="1"/>
    </xf>
    <xf numFmtId="178" fontId="4" fillId="0" borderId="13" xfId="11" applyNumberFormat="1" applyFont="1" applyFill="1" applyBorder="1" applyAlignment="1" applyProtection="1">
      <alignment vertical="center" wrapText="1"/>
    </xf>
    <xf numFmtId="178" fontId="4" fillId="0" borderId="10" xfId="11" applyNumberFormat="1" applyFont="1" applyFill="1" applyBorder="1" applyAlignment="1" applyProtection="1">
      <alignment vertical="center" wrapText="1"/>
    </xf>
    <xf numFmtId="0" fontId="4" fillId="0" borderId="10" xfId="11" applyFont="1" applyBorder="1" applyAlignment="1" applyProtection="1">
      <alignment vertical="center"/>
    </xf>
    <xf numFmtId="178" fontId="4" fillId="0" borderId="20" xfId="11" applyNumberFormat="1" applyFont="1" applyBorder="1" applyAlignment="1" applyProtection="1">
      <alignment vertical="center"/>
    </xf>
    <xf numFmtId="178" fontId="4" fillId="0" borderId="10" xfId="11" applyNumberFormat="1" applyFont="1" applyBorder="1" applyAlignment="1" applyProtection="1"/>
    <xf numFmtId="0" fontId="4" fillId="0" borderId="10" xfId="11" applyFont="1" applyFill="1" applyBorder="1" applyAlignment="1" applyProtection="1">
      <alignment horizontal="center" vertical="center"/>
    </xf>
    <xf numFmtId="178" fontId="4" fillId="0" borderId="20" xfId="11" applyNumberFormat="1" applyFont="1" applyFill="1" applyBorder="1" applyAlignment="1" applyProtection="1">
      <alignment horizontal="center" vertical="center"/>
    </xf>
    <xf numFmtId="0" fontId="4" fillId="0" borderId="10" xfId="11" applyFont="1" applyBorder="1" applyAlignment="1" applyProtection="1">
      <alignment horizontal="center" vertical="center"/>
    </xf>
    <xf numFmtId="178" fontId="4" fillId="0" borderId="20" xfId="11" applyNumberFormat="1" applyFont="1" applyBorder="1" applyAlignment="1" applyProtection="1">
      <alignment horizontal="center" vertical="center"/>
    </xf>
    <xf numFmtId="4" fontId="4" fillId="0" borderId="20" xfId="11" applyNumberFormat="1" applyFont="1" applyFill="1" applyBorder="1" applyAlignment="1" applyProtection="1">
      <alignment horizontal="right" vertical="center" wrapText="1"/>
    </xf>
    <xf numFmtId="183" fontId="4" fillId="0" borderId="20" xfId="11" applyNumberFormat="1" applyFont="1" applyFill="1" applyBorder="1" applyAlignment="1" applyProtection="1">
      <alignment horizontal="right" vertical="center" wrapText="1"/>
    </xf>
    <xf numFmtId="178" fontId="4" fillId="0" borderId="10" xfId="11" applyNumberFormat="1" applyFont="1" applyFill="1" applyBorder="1" applyAlignment="1" applyProtection="1"/>
    <xf numFmtId="178" fontId="4" fillId="0" borderId="20" xfId="11" applyNumberFormat="1" applyFont="1" applyBorder="1" applyAlignment="1" applyProtection="1">
      <alignment horizontal="right" vertical="center" wrapText="1"/>
    </xf>
    <xf numFmtId="178" fontId="4" fillId="0" borderId="20" xfId="11" applyNumberFormat="1" applyFont="1" applyBorder="1" applyAlignment="1" applyProtection="1"/>
    <xf numFmtId="0" fontId="4" fillId="0" borderId="10" xfId="11" applyFont="1" applyBorder="1" applyAlignment="1" applyProtection="1"/>
    <xf numFmtId="178" fontId="4" fillId="0" borderId="9" xfId="11" applyNumberFormat="1" applyFont="1" applyFill="1" applyBorder="1" applyAlignment="1" applyProtection="1">
      <alignment horizontal="right" vertical="center" wrapText="1"/>
    </xf>
    <xf numFmtId="178" fontId="4" fillId="0" borderId="10" xfId="11" applyNumberFormat="1" applyFont="1" applyFill="1" applyBorder="1" applyAlignment="1" applyProtection="1">
      <alignment horizontal="center" vertical="center"/>
    </xf>
    <xf numFmtId="178" fontId="4" fillId="0" borderId="13" xfId="11" applyNumberFormat="1" applyFont="1" applyFill="1" applyBorder="1" applyAlignment="1" applyProtection="1">
      <alignment horizontal="right" vertical="center"/>
    </xf>
    <xf numFmtId="0" fontId="18" fillId="0" borderId="0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6" fillId="0" borderId="1" xfId="2" applyFont="1" applyBorder="1" applyAlignment="1" applyProtection="1">
      <alignment vertical="center" wrapText="1"/>
    </xf>
    <xf numFmtId="0" fontId="8" fillId="0" borderId="3" xfId="0" applyFont="1" applyBorder="1" applyAlignment="1" applyProtection="1">
      <alignment vertical="center"/>
    </xf>
    <xf numFmtId="0" fontId="6" fillId="0" borderId="1" xfId="2" applyFont="1" applyBorder="1" applyAlignment="1" applyProtection="1">
      <alignment vertical="center"/>
    </xf>
    <xf numFmtId="0" fontId="6" fillId="0" borderId="14" xfId="2" applyFont="1" applyBorder="1" applyAlignment="1" applyProtection="1">
      <alignment vertical="center" wrapText="1"/>
    </xf>
    <xf numFmtId="0" fontId="8" fillId="0" borderId="12" xfId="0" applyFont="1" applyBorder="1" applyAlignment="1" applyProtection="1">
      <alignment vertical="center"/>
    </xf>
    <xf numFmtId="0" fontId="8" fillId="0" borderId="12" xfId="0" applyFont="1" applyBorder="1" applyAlignment="1" applyProtection="1"/>
    <xf numFmtId="0" fontId="19" fillId="0" borderId="21" xfId="2" applyFont="1" applyBorder="1" applyAlignment="1" applyProtection="1"/>
    <xf numFmtId="0" fontId="8" fillId="0" borderId="22" xfId="0" applyFont="1" applyFill="1" applyBorder="1" applyAlignment="1" applyProtection="1"/>
    <xf numFmtId="0" fontId="20" fillId="0" borderId="0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11" applyFont="1" applyBorder="1" applyAlignment="1" applyProtection="1">
      <alignment horizontal="center" vertical="center"/>
    </xf>
    <xf numFmtId="0" fontId="4" fillId="0" borderId="19" xfId="11" applyFont="1" applyBorder="1" applyAlignment="1" applyProtection="1">
      <alignment horizontal="center" vertical="center"/>
    </xf>
    <xf numFmtId="0" fontId="4" fillId="0" borderId="20" xfId="11" applyFont="1" applyBorder="1" applyAlignment="1" applyProtection="1">
      <alignment horizontal="center" vertical="center"/>
    </xf>
    <xf numFmtId="0" fontId="4" fillId="0" borderId="13" xfId="11" applyFont="1" applyBorder="1" applyAlignment="1" applyProtection="1">
      <alignment horizontal="center" vertical="center"/>
    </xf>
    <xf numFmtId="0" fontId="3" fillId="0" borderId="0" xfId="16" applyFont="1" applyBorder="1" applyAlignment="1" applyProtection="1">
      <alignment horizontal="center" vertical="center"/>
    </xf>
    <xf numFmtId="0" fontId="15" fillId="0" borderId="16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vertical="center"/>
    </xf>
  </cellXfs>
  <cellStyles count="32">
    <cellStyle name="常规" xfId="0" builtinId="0"/>
    <cellStyle name="常规 2" xfId="11"/>
    <cellStyle name="常规 2 10" xfId="10"/>
    <cellStyle name="常规 2 2" xfId="7"/>
    <cellStyle name="常规 2 3" xfId="9"/>
    <cellStyle name="常规 2 4" xfId="12"/>
    <cellStyle name="常规 2 5" xfId="3"/>
    <cellStyle name="常规 2 6" xfId="13"/>
    <cellStyle name="常规 2 7" xfId="14"/>
    <cellStyle name="常规 2 8" xfId="15"/>
    <cellStyle name="常规 2 9" xfId="4"/>
    <cellStyle name="常规 3" xfId="16"/>
    <cellStyle name="常规 3 10" xfId="1"/>
    <cellStyle name="常规 3 2" xfId="5"/>
    <cellStyle name="常规 3 3" xfId="6"/>
    <cellStyle name="常规 3 4" xfId="8"/>
    <cellStyle name="常规 3 5" xfId="17"/>
    <cellStyle name="常规 3 6" xfId="18"/>
    <cellStyle name="常规 3 7" xfId="19"/>
    <cellStyle name="常规 3 8" xfId="20"/>
    <cellStyle name="常规 3 9" xfId="21"/>
    <cellStyle name="常规 4" xfId="22"/>
    <cellStyle name="常规 4 10" xfId="23"/>
    <cellStyle name="常规 4 2" xfId="24"/>
    <cellStyle name="常规 4 3" xfId="25"/>
    <cellStyle name="常规 4 4" xfId="26"/>
    <cellStyle name="常规 4 5" xfId="27"/>
    <cellStyle name="常规 4 6" xfId="28"/>
    <cellStyle name="常规 4 7" xfId="29"/>
    <cellStyle name="常规 4 8" xfId="30"/>
    <cellStyle name="常规 4 9" xfId="31"/>
    <cellStyle name="超链接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3"/>
  <sheetViews>
    <sheetView showGridLines="0" showZeros="0" view="pageBreakPreview" zoomScaleNormal="100" zoomScaleSheetLayoutView="100" workbookViewId="0">
      <selection activeCell="B8" sqref="B8"/>
    </sheetView>
  </sheetViews>
  <sheetFormatPr defaultColWidth="9" defaultRowHeight="12.75" customHeight="1" x14ac:dyDescent="0.25"/>
  <cols>
    <col min="1" max="7" width="17.140625" style="11" customWidth="1"/>
    <col min="8" max="8" width="9" style="11" customWidth="1"/>
  </cols>
  <sheetData>
    <row r="2" spans="1:8" ht="14.25" customHeight="1" x14ac:dyDescent="0.2">
      <c r="A2" s="155"/>
      <c r="B2"/>
      <c r="C2"/>
      <c r="D2"/>
      <c r="E2"/>
      <c r="F2"/>
      <c r="G2"/>
      <c r="H2"/>
    </row>
    <row r="3" spans="1:8" ht="18.75" customHeight="1" x14ac:dyDescent="0.2">
      <c r="A3" s="156" t="s">
        <v>0</v>
      </c>
      <c r="B3" s="156"/>
      <c r="C3" s="156"/>
      <c r="D3" s="156"/>
      <c r="E3" s="156"/>
      <c r="F3" s="156"/>
      <c r="G3" s="156"/>
      <c r="H3"/>
    </row>
    <row r="4" spans="1:8" ht="16.5" customHeight="1" x14ac:dyDescent="0.2">
      <c r="A4" s="184" t="s">
        <v>271</v>
      </c>
      <c r="B4" s="156"/>
      <c r="C4" s="156"/>
      <c r="D4" s="156"/>
      <c r="E4" s="156"/>
      <c r="F4" s="156"/>
      <c r="G4" s="156"/>
      <c r="H4"/>
    </row>
    <row r="5" spans="1:8" ht="14.25" customHeight="1" x14ac:dyDescent="0.2">
      <c r="A5" s="156"/>
      <c r="B5" s="156"/>
      <c r="C5" s="156"/>
      <c r="D5" s="156"/>
      <c r="E5" s="156"/>
      <c r="F5" s="156"/>
      <c r="G5" s="156"/>
      <c r="H5"/>
    </row>
    <row r="6" spans="1:8" ht="14.25" customHeight="1" x14ac:dyDescent="0.2">
      <c r="A6" s="156"/>
      <c r="B6" s="156"/>
      <c r="C6" s="156"/>
      <c r="D6" s="156"/>
      <c r="E6" s="156"/>
      <c r="F6" s="156"/>
      <c r="G6" s="156"/>
      <c r="H6"/>
    </row>
    <row r="7" spans="1:8" ht="14.25" customHeight="1" x14ac:dyDescent="0.2">
      <c r="A7" s="156"/>
      <c r="B7" s="156"/>
      <c r="C7" s="156"/>
      <c r="D7" s="156"/>
      <c r="E7" s="156"/>
      <c r="F7" s="156"/>
      <c r="G7" s="156"/>
      <c r="H7"/>
    </row>
    <row r="8" spans="1:8" ht="14.25" customHeight="1" x14ac:dyDescent="0.2">
      <c r="A8" s="156"/>
      <c r="B8" s="156"/>
      <c r="C8" s="156"/>
      <c r="D8" s="156"/>
      <c r="E8" s="156"/>
      <c r="F8" s="156"/>
      <c r="G8" s="156"/>
      <c r="H8"/>
    </row>
    <row r="9" spans="1:8" ht="33" customHeight="1" x14ac:dyDescent="0.2">
      <c r="A9" s="158" t="s">
        <v>1</v>
      </c>
      <c r="B9" s="158"/>
      <c r="C9" s="158"/>
      <c r="D9" s="158"/>
      <c r="E9" s="158"/>
      <c r="F9" s="158"/>
      <c r="G9" s="158"/>
      <c r="H9"/>
    </row>
    <row r="10" spans="1:8" ht="14.25" customHeight="1" x14ac:dyDescent="0.2">
      <c r="A10" s="156"/>
      <c r="B10" s="156"/>
      <c r="C10" s="156"/>
      <c r="D10" s="156"/>
      <c r="E10" s="156"/>
      <c r="F10" s="156"/>
      <c r="G10" s="156"/>
      <c r="H10"/>
    </row>
    <row r="11" spans="1:8" ht="14.25" customHeight="1" x14ac:dyDescent="0.2">
      <c r="A11" s="156"/>
      <c r="B11" s="156"/>
      <c r="C11" s="156"/>
      <c r="D11" s="156"/>
      <c r="E11" s="156"/>
      <c r="F11" s="156"/>
      <c r="G11" s="156"/>
      <c r="H11"/>
    </row>
    <row r="12" spans="1:8" ht="14.25" customHeight="1" x14ac:dyDescent="0.2">
      <c r="A12" s="156"/>
      <c r="B12" s="156"/>
      <c r="C12" s="156"/>
      <c r="D12" s="156"/>
      <c r="E12" s="156"/>
      <c r="F12" s="156"/>
      <c r="G12" s="156"/>
      <c r="H12"/>
    </row>
    <row r="13" spans="1:8" ht="14.25" customHeight="1" x14ac:dyDescent="0.2">
      <c r="A13" s="156"/>
      <c r="B13" s="156"/>
      <c r="C13" s="156"/>
      <c r="D13" s="156"/>
      <c r="E13" s="156"/>
      <c r="F13" s="156"/>
      <c r="G13" s="156"/>
      <c r="H13"/>
    </row>
    <row r="14" spans="1:8" ht="14.25" customHeight="1" x14ac:dyDescent="0.2">
      <c r="A14" s="156"/>
      <c r="B14" s="156"/>
      <c r="C14" s="156"/>
      <c r="D14" s="156"/>
      <c r="E14" s="156"/>
      <c r="F14" s="156"/>
      <c r="G14" s="156"/>
      <c r="H14"/>
    </row>
    <row r="15" spans="1:8" ht="14.25" customHeight="1" x14ac:dyDescent="0.2">
      <c r="A15" s="156"/>
      <c r="B15" s="156"/>
      <c r="C15" s="156"/>
      <c r="D15" s="156"/>
      <c r="E15" s="156"/>
      <c r="F15" s="156"/>
      <c r="G15" s="156"/>
      <c r="H15"/>
    </row>
    <row r="16" spans="1:8" ht="14.25" customHeight="1" x14ac:dyDescent="0.2">
      <c r="A16" s="156"/>
      <c r="B16" s="156"/>
      <c r="C16" s="156"/>
      <c r="D16" s="156"/>
      <c r="E16" s="156"/>
      <c r="F16" s="156"/>
      <c r="G16" s="156"/>
      <c r="H16"/>
    </row>
    <row r="17" spans="1:8" ht="14.25" customHeight="1" x14ac:dyDescent="0.2">
      <c r="A17" s="156"/>
      <c r="B17" s="156"/>
      <c r="C17" s="156"/>
      <c r="D17" s="156"/>
      <c r="E17" s="156"/>
      <c r="F17" s="156"/>
      <c r="G17" s="156"/>
      <c r="H17"/>
    </row>
    <row r="18" spans="1:8" ht="14.25" customHeight="1" x14ac:dyDescent="0.2">
      <c r="A18" s="156"/>
      <c r="B18" s="156"/>
      <c r="C18" s="156"/>
      <c r="D18" s="156"/>
      <c r="E18" s="156"/>
      <c r="F18" s="156"/>
      <c r="G18" s="156"/>
      <c r="H18"/>
    </row>
    <row r="19" spans="1:8" ht="14.25" customHeight="1" x14ac:dyDescent="0.2">
      <c r="A19" s="159" t="s">
        <v>2</v>
      </c>
      <c r="B19" s="160"/>
      <c r="C19" s="160"/>
      <c r="D19" s="160"/>
      <c r="E19" s="160"/>
      <c r="F19" s="160"/>
      <c r="G19" s="160"/>
      <c r="H19"/>
    </row>
    <row r="20" spans="1:8" ht="14.25" customHeight="1" x14ac:dyDescent="0.2">
      <c r="A20" s="156"/>
      <c r="B20" s="156"/>
      <c r="C20" s="156"/>
      <c r="D20" s="156"/>
      <c r="E20" s="156"/>
      <c r="F20" s="156"/>
      <c r="G20" s="156"/>
      <c r="H20"/>
    </row>
    <row r="21" spans="1:8" ht="14.25" customHeight="1" x14ac:dyDescent="0.2">
      <c r="A21" s="156"/>
      <c r="B21" s="156"/>
      <c r="C21" s="156"/>
      <c r="D21" s="156"/>
      <c r="E21" s="156"/>
      <c r="F21" s="156"/>
      <c r="G21" s="156"/>
      <c r="H21"/>
    </row>
    <row r="22" spans="1:8" ht="14.25" customHeight="1" x14ac:dyDescent="0.2">
      <c r="A22" s="156"/>
      <c r="B22" s="156" t="s">
        <v>3</v>
      </c>
      <c r="C22"/>
      <c r="D22"/>
      <c r="E22" s="156" t="s">
        <v>4</v>
      </c>
      <c r="F22"/>
      <c r="G22" s="156" t="s">
        <v>5</v>
      </c>
      <c r="H22"/>
    </row>
    <row r="23" spans="1:8" ht="15.75" customHeight="1" x14ac:dyDescent="0.2">
      <c r="A23"/>
      <c r="B23" s="157" t="s">
        <v>6</v>
      </c>
      <c r="C23"/>
      <c r="D23"/>
      <c r="E23"/>
      <c r="F23"/>
      <c r="G23"/>
      <c r="H23"/>
    </row>
  </sheetData>
  <sheetProtection formatCells="0" formatColumns="0" formatRows="0"/>
  <mergeCells count="2">
    <mergeCell ref="A9:G9"/>
    <mergeCell ref="A19:G19"/>
  </mergeCells>
  <phoneticPr fontId="27" type="noConversion"/>
  <pageMargins left="0.97916666666666696" right="0.97916666666666696" top="0.97916666666666696" bottom="0.97916666666666696" header="0.5" footer="0.5"/>
  <pageSetup paperSize="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showGridLines="0" showZeros="0" workbookViewId="0">
      <selection activeCell="F17" sqref="F17"/>
    </sheetView>
  </sheetViews>
  <sheetFormatPr defaultColWidth="9" defaultRowHeight="12.75" customHeight="1" x14ac:dyDescent="0.25"/>
  <cols>
    <col min="1" max="1" width="49.28515625" style="11" customWidth="1"/>
    <col min="2" max="8" width="10.5703125" style="11" customWidth="1"/>
    <col min="9" max="9" width="9" style="11"/>
  </cols>
  <sheetData>
    <row r="1" spans="1:9" ht="24.75" customHeight="1" x14ac:dyDescent="0.25">
      <c r="A1" s="40" t="s">
        <v>27</v>
      </c>
    </row>
    <row r="2" spans="1:9" ht="24.75" customHeight="1" x14ac:dyDescent="0.25">
      <c r="A2" s="161" t="s">
        <v>240</v>
      </c>
      <c r="B2" s="161"/>
      <c r="C2" s="161"/>
      <c r="D2" s="161"/>
      <c r="E2" s="161"/>
      <c r="F2" s="161"/>
      <c r="G2" s="161"/>
      <c r="H2" s="161"/>
    </row>
    <row r="3" spans="1:9" ht="24.75" customHeight="1" x14ac:dyDescent="0.25">
      <c r="H3" s="13" t="s">
        <v>29</v>
      </c>
    </row>
    <row r="4" spans="1:9" ht="24.75" customHeight="1" x14ac:dyDescent="0.25">
      <c r="A4" s="168" t="s">
        <v>151</v>
      </c>
      <c r="B4" s="173" t="s">
        <v>241</v>
      </c>
      <c r="C4" s="173" t="s">
        <v>242</v>
      </c>
      <c r="D4" s="173" t="s">
        <v>243</v>
      </c>
      <c r="E4" s="173" t="s">
        <v>244</v>
      </c>
      <c r="F4" s="174"/>
      <c r="G4" s="173" t="s">
        <v>245</v>
      </c>
      <c r="H4" s="177" t="s">
        <v>246</v>
      </c>
    </row>
    <row r="5" spans="1:9" ht="24.75" customHeight="1" x14ac:dyDescent="0.25">
      <c r="A5" s="175"/>
      <c r="B5" s="174"/>
      <c r="C5" s="174"/>
      <c r="D5" s="174"/>
      <c r="E5" s="41" t="s">
        <v>247</v>
      </c>
      <c r="F5" s="41" t="s">
        <v>248</v>
      </c>
      <c r="G5" s="176"/>
      <c r="H5" s="178"/>
    </row>
    <row r="6" spans="1:9" s="38" customFormat="1" ht="24.75" customHeight="1" x14ac:dyDescent="0.25">
      <c r="A6" s="42" t="s">
        <v>106</v>
      </c>
      <c r="B6" s="43">
        <f>SUM(B7)</f>
        <v>3.59</v>
      </c>
      <c r="C6" s="43">
        <f t="shared" ref="C6:H6" si="0">SUM(C7)</f>
        <v>0</v>
      </c>
      <c r="D6" s="43">
        <f t="shared" si="0"/>
        <v>0.59</v>
      </c>
      <c r="E6" s="43">
        <f t="shared" si="0"/>
        <v>0</v>
      </c>
      <c r="F6" s="44">
        <f t="shared" si="0"/>
        <v>3</v>
      </c>
      <c r="G6" s="45">
        <f t="shared" si="0"/>
        <v>1.7</v>
      </c>
      <c r="H6" s="46">
        <f t="shared" si="0"/>
        <v>1.92</v>
      </c>
      <c r="I6" s="56"/>
    </row>
    <row r="7" spans="1:9" s="39" customFormat="1" ht="24.75" customHeight="1" x14ac:dyDescent="0.25">
      <c r="A7" s="47" t="s">
        <v>155</v>
      </c>
      <c r="B7" s="43">
        <f>SUM(C7,D7,F7)</f>
        <v>3.59</v>
      </c>
      <c r="C7" s="48">
        <f t="shared" ref="C7:H7" si="1">SUM(C8:C8)</f>
        <v>0</v>
      </c>
      <c r="D7" s="48">
        <f t="shared" si="1"/>
        <v>0.59</v>
      </c>
      <c r="E7" s="48">
        <f t="shared" si="1"/>
        <v>0</v>
      </c>
      <c r="F7" s="49">
        <f t="shared" si="1"/>
        <v>3</v>
      </c>
      <c r="G7" s="50">
        <f t="shared" si="1"/>
        <v>1.7</v>
      </c>
      <c r="H7" s="51">
        <f t="shared" si="1"/>
        <v>1.92</v>
      </c>
      <c r="I7" s="57"/>
    </row>
    <row r="8" spans="1:9" ht="24.75" customHeight="1" x14ac:dyDescent="0.25">
      <c r="A8" s="7" t="s">
        <v>156</v>
      </c>
      <c r="B8" s="52">
        <f>SUM(C8,D8,F8)</f>
        <v>3.59</v>
      </c>
      <c r="C8" s="53">
        <v>0</v>
      </c>
      <c r="D8" s="52">
        <v>0.59</v>
      </c>
      <c r="E8" s="53"/>
      <c r="F8" s="52">
        <v>3</v>
      </c>
      <c r="G8" s="54">
        <v>1.7</v>
      </c>
      <c r="H8" s="55">
        <v>1.92</v>
      </c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phoneticPr fontId="27" type="noConversion"/>
  <hyperlinks>
    <hyperlink ref="A1" location="目录!A1" display="返回"/>
  </hyperlinks>
  <printOptions horizontalCentered="1"/>
  <pageMargins left="0.59027777777777801" right="0.59027777777777801" top="0.59027777777777801" bottom="0.59027777777777801" header="0.39305555555555599" footer="0.39305555555555599"/>
  <pageSetup paperSize="9" orientation="landscape" horizontalDpi="300" verticalDpi="300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showZeros="0" workbookViewId="0">
      <selection activeCell="I13" sqref="I13"/>
    </sheetView>
  </sheetViews>
  <sheetFormatPr defaultColWidth="9" defaultRowHeight="12.75" customHeight="1" x14ac:dyDescent="0.25"/>
  <cols>
    <col min="1" max="1" width="8.7109375" style="11" customWidth="1"/>
    <col min="2" max="2" width="38.140625" style="11" customWidth="1"/>
    <col min="3" max="5" width="17.85546875" style="11" customWidth="1"/>
    <col min="6" max="7" width="6.85546875" style="11" customWidth="1"/>
  </cols>
  <sheetData>
    <row r="1" spans="1:7" ht="24.75" customHeight="1" x14ac:dyDescent="0.25">
      <c r="A1" s="20" t="s">
        <v>27</v>
      </c>
      <c r="B1" s="21"/>
    </row>
    <row r="2" spans="1:7" ht="24.75" customHeight="1" x14ac:dyDescent="0.25">
      <c r="A2" s="161" t="s">
        <v>249</v>
      </c>
      <c r="B2" s="161"/>
      <c r="C2" s="161"/>
      <c r="D2" s="161"/>
      <c r="E2" s="161"/>
    </row>
    <row r="3" spans="1:7" ht="24.75" customHeight="1" x14ac:dyDescent="0.25">
      <c r="E3" s="13" t="s">
        <v>29</v>
      </c>
    </row>
    <row r="4" spans="1:7" ht="24.75" customHeight="1" x14ac:dyDescent="0.25">
      <c r="A4" s="22" t="s">
        <v>250</v>
      </c>
      <c r="B4" s="23" t="s">
        <v>32</v>
      </c>
      <c r="C4" s="23" t="s">
        <v>106</v>
      </c>
      <c r="D4" s="23" t="s">
        <v>102</v>
      </c>
      <c r="E4" s="24" t="s">
        <v>103</v>
      </c>
    </row>
    <row r="5" spans="1:7" ht="24.75" customHeight="1" x14ac:dyDescent="0.25">
      <c r="A5" s="22" t="s">
        <v>105</v>
      </c>
      <c r="B5" s="23" t="s">
        <v>105</v>
      </c>
      <c r="C5" s="23">
        <v>1</v>
      </c>
      <c r="D5" s="25">
        <v>2</v>
      </c>
      <c r="E5" s="26">
        <v>3</v>
      </c>
    </row>
    <row r="6" spans="1:7" s="10" customFormat="1" ht="25.5" customHeight="1" x14ac:dyDescent="0.25">
      <c r="A6" s="27">
        <f>ROW()-6</f>
        <v>0</v>
      </c>
      <c r="B6" s="28" t="s">
        <v>106</v>
      </c>
      <c r="C6" s="29">
        <f>SUM(C7:C20)</f>
        <v>36.56</v>
      </c>
      <c r="D6" s="30">
        <f>SUM(D7:D20)</f>
        <v>36.56</v>
      </c>
      <c r="E6" s="31">
        <f>SUM(E7:E20)</f>
        <v>0</v>
      </c>
      <c r="F6" s="16"/>
      <c r="G6" s="16"/>
    </row>
    <row r="7" spans="1:7" ht="25.5" customHeight="1" x14ac:dyDescent="0.25">
      <c r="A7" s="32">
        <f t="shared" ref="A7:A20" si="0">ROW()-6</f>
        <v>1</v>
      </c>
      <c r="B7" s="33" t="s">
        <v>251</v>
      </c>
      <c r="C7" s="34">
        <f>SUM(D7:E7)</f>
        <v>4.3099999999999996</v>
      </c>
      <c r="D7" s="35">
        <v>4.3099999999999996</v>
      </c>
      <c r="E7" s="36"/>
    </row>
    <row r="8" spans="1:7" ht="25.5" customHeight="1" x14ac:dyDescent="0.25">
      <c r="A8" s="32">
        <f t="shared" si="0"/>
        <v>2</v>
      </c>
      <c r="B8" s="33" t="s">
        <v>252</v>
      </c>
      <c r="C8" s="34">
        <f t="shared" ref="C8:C20" si="1">SUM(D8:E8)</f>
        <v>1.3</v>
      </c>
      <c r="D8" s="34">
        <v>1.3</v>
      </c>
      <c r="E8" s="37"/>
    </row>
    <row r="9" spans="1:7" ht="25.5" customHeight="1" x14ac:dyDescent="0.25">
      <c r="A9" s="32">
        <f t="shared" si="0"/>
        <v>3</v>
      </c>
      <c r="B9" s="33" t="s">
        <v>253</v>
      </c>
      <c r="C9" s="34">
        <f t="shared" si="1"/>
        <v>1.3</v>
      </c>
      <c r="D9" s="34">
        <v>1.3</v>
      </c>
      <c r="E9" s="37"/>
    </row>
    <row r="10" spans="1:7" ht="25.5" customHeight="1" x14ac:dyDescent="0.25">
      <c r="A10" s="32">
        <f t="shared" si="0"/>
        <v>4</v>
      </c>
      <c r="B10" s="33" t="s">
        <v>254</v>
      </c>
      <c r="C10" s="34">
        <f t="shared" si="1"/>
        <v>0</v>
      </c>
      <c r="D10" s="34"/>
      <c r="E10" s="37"/>
    </row>
    <row r="11" spans="1:7" ht="25.5" customHeight="1" x14ac:dyDescent="0.25">
      <c r="A11" s="32">
        <f t="shared" si="0"/>
        <v>5</v>
      </c>
      <c r="B11" s="33" t="s">
        <v>255</v>
      </c>
      <c r="C11" s="34">
        <f t="shared" si="1"/>
        <v>1.3</v>
      </c>
      <c r="D11" s="34">
        <v>1.3</v>
      </c>
      <c r="E11" s="37"/>
    </row>
    <row r="12" spans="1:7" ht="25.5" customHeight="1" x14ac:dyDescent="0.25">
      <c r="A12" s="32">
        <f t="shared" si="0"/>
        <v>6</v>
      </c>
      <c r="B12" s="33" t="s">
        <v>256</v>
      </c>
      <c r="C12" s="34">
        <f t="shared" si="1"/>
        <v>0</v>
      </c>
      <c r="D12" s="34"/>
      <c r="E12" s="37"/>
    </row>
    <row r="13" spans="1:7" ht="25.5" customHeight="1" x14ac:dyDescent="0.25">
      <c r="A13" s="32">
        <f t="shared" si="0"/>
        <v>7</v>
      </c>
      <c r="B13" s="33" t="s">
        <v>257</v>
      </c>
      <c r="C13" s="34">
        <f t="shared" si="1"/>
        <v>0</v>
      </c>
      <c r="D13" s="34"/>
      <c r="E13" s="37"/>
    </row>
    <row r="14" spans="1:7" ht="25.5" customHeight="1" x14ac:dyDescent="0.25">
      <c r="A14" s="32">
        <f t="shared" si="0"/>
        <v>8</v>
      </c>
      <c r="B14" s="33" t="s">
        <v>258</v>
      </c>
      <c r="C14" s="34">
        <f t="shared" si="1"/>
        <v>15.12</v>
      </c>
      <c r="D14" s="34">
        <v>15.12</v>
      </c>
      <c r="E14" s="37"/>
    </row>
    <row r="15" spans="1:7" ht="25.5" customHeight="1" x14ac:dyDescent="0.25">
      <c r="A15" s="32">
        <f t="shared" si="0"/>
        <v>9</v>
      </c>
      <c r="B15" s="33" t="s">
        <v>259</v>
      </c>
      <c r="C15" s="34">
        <f t="shared" si="1"/>
        <v>0</v>
      </c>
      <c r="D15" s="34"/>
      <c r="E15" s="37"/>
    </row>
    <row r="16" spans="1:7" ht="25.5" customHeight="1" x14ac:dyDescent="0.25">
      <c r="A16" s="32">
        <f t="shared" si="0"/>
        <v>10</v>
      </c>
      <c r="B16" s="33" t="s">
        <v>245</v>
      </c>
      <c r="C16" s="34">
        <f t="shared" si="1"/>
        <v>1.7</v>
      </c>
      <c r="D16" s="34">
        <v>1.7</v>
      </c>
      <c r="E16" s="37"/>
    </row>
    <row r="17" spans="1:5" ht="25.5" customHeight="1" x14ac:dyDescent="0.25">
      <c r="A17" s="32">
        <f t="shared" si="0"/>
        <v>11</v>
      </c>
      <c r="B17" s="33" t="s">
        <v>260</v>
      </c>
      <c r="C17" s="34">
        <f t="shared" si="1"/>
        <v>2.6</v>
      </c>
      <c r="D17" s="34">
        <v>2.6</v>
      </c>
      <c r="E17" s="37"/>
    </row>
    <row r="18" spans="1:5" ht="25.5" customHeight="1" x14ac:dyDescent="0.25">
      <c r="A18" s="32">
        <f t="shared" si="0"/>
        <v>12</v>
      </c>
      <c r="B18" s="33" t="s">
        <v>261</v>
      </c>
      <c r="C18" s="34">
        <f t="shared" si="1"/>
        <v>3</v>
      </c>
      <c r="D18" s="34">
        <v>3</v>
      </c>
      <c r="E18" s="37"/>
    </row>
    <row r="19" spans="1:5" ht="25.5" customHeight="1" x14ac:dyDescent="0.25">
      <c r="A19" s="32">
        <f t="shared" si="0"/>
        <v>13</v>
      </c>
      <c r="B19" s="33" t="s">
        <v>262</v>
      </c>
      <c r="C19" s="34">
        <f t="shared" si="1"/>
        <v>5.93</v>
      </c>
      <c r="D19" s="34">
        <v>5.93</v>
      </c>
      <c r="E19" s="37"/>
    </row>
    <row r="20" spans="1:5" ht="25.5" customHeight="1" x14ac:dyDescent="0.25">
      <c r="A20" s="32">
        <f t="shared" si="0"/>
        <v>14</v>
      </c>
      <c r="B20" s="33" t="s">
        <v>263</v>
      </c>
      <c r="C20" s="34">
        <f t="shared" si="1"/>
        <v>0</v>
      </c>
      <c r="D20" s="34"/>
      <c r="E20" s="37"/>
    </row>
  </sheetData>
  <sheetProtection formatCells="0" formatColumns="0" formatRows="0"/>
  <mergeCells count="1">
    <mergeCell ref="A2:E2"/>
  </mergeCells>
  <phoneticPr fontId="27" type="noConversion"/>
  <hyperlinks>
    <hyperlink ref="A1" location="目录!A1" display="返回"/>
  </hyperlinks>
  <printOptions horizontalCentered="1"/>
  <pageMargins left="0.59027777777777801" right="0.59027777777777801" top="0.59027777777777801" bottom="0.59027777777777801" header="0.39305555555555599" footer="0.39305555555555599"/>
  <pageSetup paperSize="9" fitToHeight="100" orientation="landscape" horizontalDpi="300" verticalDpi="300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"/>
  <sheetViews>
    <sheetView showGridLines="0" showZeros="0" workbookViewId="0">
      <selection activeCell="F29" sqref="F29"/>
    </sheetView>
  </sheetViews>
  <sheetFormatPr defaultColWidth="9" defaultRowHeight="12.75" customHeight="1" x14ac:dyDescent="0.25"/>
  <cols>
    <col min="1" max="1" width="60.7109375" style="11" customWidth="1"/>
    <col min="2" max="2" width="22.140625" style="11" customWidth="1"/>
    <col min="3" max="3" width="2.85546875" style="11" customWidth="1"/>
    <col min="4" max="15" width="9" style="11"/>
  </cols>
  <sheetData>
    <row r="1" spans="1:15" ht="15" customHeight="1" x14ac:dyDescent="0.2">
      <c r="A1" s="12" t="s">
        <v>27</v>
      </c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 x14ac:dyDescent="0.2">
      <c r="A2" s="161" t="s">
        <v>264</v>
      </c>
      <c r="B2" s="161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 x14ac:dyDescent="0.2">
      <c r="A3"/>
      <c r="B3" s="13" t="s">
        <v>29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 x14ac:dyDescent="0.2">
      <c r="A4" s="179" t="s">
        <v>265</v>
      </c>
      <c r="B4" s="181" t="s">
        <v>33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 x14ac:dyDescent="0.2">
      <c r="A5" s="180"/>
      <c r="B5" s="182"/>
      <c r="C5"/>
      <c r="D5"/>
      <c r="E5"/>
      <c r="F5"/>
      <c r="G5"/>
      <c r="H5"/>
      <c r="I5"/>
      <c r="J5"/>
      <c r="K5"/>
      <c r="L5"/>
      <c r="M5"/>
      <c r="N5"/>
      <c r="O5"/>
    </row>
    <row r="6" spans="1:15" s="10" customFormat="1" ht="26.25" customHeight="1" x14ac:dyDescent="0.25">
      <c r="A6" s="14"/>
      <c r="B6" s="15"/>
      <c r="C6" s="16"/>
      <c r="N6" s="19"/>
    </row>
    <row r="7" spans="1:15" ht="32.25" customHeight="1" x14ac:dyDescent="0.2">
      <c r="A7" s="17" t="s">
        <v>266</v>
      </c>
      <c r="B7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18.75" customHeight="1" x14ac:dyDescent="0.2">
      <c r="A8" s="18"/>
      <c r="B8"/>
      <c r="C8"/>
      <c r="D8"/>
      <c r="E8"/>
      <c r="F8"/>
      <c r="G8"/>
      <c r="H8"/>
      <c r="I8"/>
      <c r="J8"/>
      <c r="K8"/>
      <c r="L8"/>
      <c r="M8"/>
      <c r="N8"/>
      <c r="O8"/>
    </row>
  </sheetData>
  <sheetProtection formatCells="0" formatColumns="0" formatRows="0"/>
  <mergeCells count="3">
    <mergeCell ref="A2:B2"/>
    <mergeCell ref="A4:A5"/>
    <mergeCell ref="B4:B5"/>
  </mergeCells>
  <phoneticPr fontId="27" type="noConversion"/>
  <hyperlinks>
    <hyperlink ref="A1" location="目录!A1" display="返回"/>
  </hyperlinks>
  <printOptions horizontalCentered="1"/>
  <pageMargins left="0.59027777777777801" right="0.59027777777777801" top="0.59027777777777801" bottom="0.59027777777777801" header="0.51180555555555596" footer="0.51180555555555596"/>
  <pageSetup paperSize="9" fitToHeight="100" orientation="portrait" horizontalDpi="300" verticalDpi="300" r:id="rId1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"/>
  <sheetViews>
    <sheetView showGridLines="0" showZeros="0" tabSelected="1" workbookViewId="0"/>
  </sheetViews>
  <sheetFormatPr defaultColWidth="8.85546875" defaultRowHeight="12.75" customHeight="1" x14ac:dyDescent="0.25"/>
  <cols>
    <col min="1" max="1" width="41.85546875" style="1" customWidth="1"/>
    <col min="2" max="2" width="20.28515625" style="1" customWidth="1"/>
    <col min="3" max="3" width="26.5703125" style="1" customWidth="1"/>
    <col min="4" max="4" width="25.28515625" style="1" customWidth="1"/>
    <col min="5" max="5" width="22.28515625" style="1" customWidth="1"/>
    <col min="6" max="7" width="6.85546875" style="1" customWidth="1"/>
    <col min="8" max="16384" width="8.85546875" style="2"/>
  </cols>
  <sheetData>
    <row r="1" spans="1:13" ht="24.75" customHeight="1" x14ac:dyDescent="0.2">
      <c r="A1" s="2"/>
      <c r="B1" s="2"/>
      <c r="C1" s="2"/>
      <c r="D1" s="2"/>
      <c r="E1" s="2"/>
      <c r="F1" s="2"/>
      <c r="G1" s="2"/>
    </row>
    <row r="2" spans="1:13" ht="24.75" customHeight="1" x14ac:dyDescent="0.2">
      <c r="A2" s="183" t="s">
        <v>267</v>
      </c>
      <c r="B2" s="183"/>
      <c r="C2" s="183"/>
      <c r="D2" s="183"/>
      <c r="E2" s="183"/>
      <c r="F2" s="2"/>
      <c r="G2" s="2"/>
    </row>
    <row r="3" spans="1:13" ht="24.75" customHeight="1" x14ac:dyDescent="0.25">
      <c r="E3" s="3" t="s">
        <v>29</v>
      </c>
      <c r="F3" s="2"/>
      <c r="G3" s="2"/>
    </row>
    <row r="4" spans="1:13" ht="24.75" customHeight="1" x14ac:dyDescent="0.2">
      <c r="A4" s="4" t="s">
        <v>151</v>
      </c>
      <c r="B4" s="5" t="s">
        <v>106</v>
      </c>
      <c r="C4" s="5" t="s">
        <v>268</v>
      </c>
      <c r="D4" s="5" t="s">
        <v>269</v>
      </c>
      <c r="E4" s="6" t="s">
        <v>270</v>
      </c>
      <c r="F4" s="2"/>
      <c r="G4" s="2"/>
    </row>
    <row r="5" spans="1:13" s="1" customFormat="1" ht="24.75" customHeight="1" x14ac:dyDescent="0.25">
      <c r="A5" s="4" t="s">
        <v>105</v>
      </c>
      <c r="B5" s="5">
        <v>1</v>
      </c>
      <c r="C5" s="5">
        <v>4</v>
      </c>
      <c r="D5" s="5">
        <v>4</v>
      </c>
      <c r="E5" s="6">
        <v>4</v>
      </c>
      <c r="H5" s="2"/>
      <c r="I5" s="2"/>
      <c r="J5" s="2"/>
      <c r="K5" s="2"/>
      <c r="L5" s="2"/>
      <c r="M5" s="2"/>
    </row>
    <row r="6" spans="1:13" s="1" customFormat="1" ht="24.75" customHeight="1" x14ac:dyDescent="0.25">
      <c r="A6" s="7"/>
      <c r="B6" s="8"/>
      <c r="C6" s="8"/>
      <c r="D6" s="8"/>
      <c r="E6" s="9"/>
      <c r="H6" s="2"/>
      <c r="I6" s="2"/>
      <c r="J6" s="2"/>
      <c r="K6" s="2"/>
      <c r="L6" s="2"/>
      <c r="M6" s="2"/>
    </row>
    <row r="7" spans="1:13" s="1" customFormat="1" ht="12.75" customHeight="1" x14ac:dyDescent="0.25">
      <c r="A7" s="2"/>
      <c r="H7" s="2"/>
      <c r="I7" s="2"/>
      <c r="J7" s="2"/>
      <c r="K7" s="2"/>
      <c r="L7" s="2"/>
      <c r="M7" s="2"/>
    </row>
  </sheetData>
  <sheetProtection formatCells="0" formatColumns="0" formatRows="0"/>
  <mergeCells count="1">
    <mergeCell ref="A2:E2"/>
  </mergeCells>
  <phoneticPr fontId="27" type="noConversion"/>
  <printOptions horizontalCentered="1"/>
  <pageMargins left="0.59027777777777801" right="0.59027777777777801" top="0.59027777777777801" bottom="0.59027777777777801" header="0.39305555555555599" footer="0.39305555555555599"/>
  <pageSetup paperSize="9" fitToHeight="100" orientation="landscape" horizontalDpi="300" verticalDpi="300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GridLines="0" showZeros="0" workbookViewId="0">
      <selection activeCell="B22" sqref="B22"/>
    </sheetView>
  </sheetViews>
  <sheetFormatPr defaultColWidth="9" defaultRowHeight="12.75" customHeight="1" x14ac:dyDescent="0.25"/>
  <cols>
    <col min="1" max="1" width="9.140625" style="11"/>
    <col min="2" max="2" width="65.28515625" style="11" customWidth="1"/>
    <col min="3" max="3" width="45.7109375" style="11" customWidth="1"/>
    <col min="4" max="4" width="9.140625" style="11"/>
  </cols>
  <sheetData>
    <row r="1" spans="1:4" ht="24.75" customHeight="1" x14ac:dyDescent="0.2">
      <c r="A1"/>
      <c r="B1"/>
      <c r="C1"/>
      <c r="D1"/>
    </row>
    <row r="2" spans="1:4" ht="24.75" customHeight="1" x14ac:dyDescent="0.2">
      <c r="A2"/>
      <c r="B2" s="161" t="s">
        <v>7</v>
      </c>
      <c r="C2" s="161"/>
      <c r="D2"/>
    </row>
    <row r="3" spans="1:4" ht="24.75" customHeight="1" x14ac:dyDescent="0.2">
      <c r="A3"/>
      <c r="B3" s="144"/>
      <c r="C3"/>
      <c r="D3"/>
    </row>
    <row r="4" spans="1:4" ht="24.75" customHeight="1" x14ac:dyDescent="0.2">
      <c r="A4"/>
      <c r="B4" s="145" t="s">
        <v>8</v>
      </c>
      <c r="C4" s="146" t="s">
        <v>9</v>
      </c>
      <c r="D4"/>
    </row>
    <row r="5" spans="1:4" ht="24.75" customHeight="1" x14ac:dyDescent="0.2">
      <c r="A5"/>
      <c r="B5" s="147" t="s">
        <v>10</v>
      </c>
      <c r="C5" s="148"/>
      <c r="D5"/>
    </row>
    <row r="6" spans="1:4" ht="24.75" customHeight="1" x14ac:dyDescent="0.2">
      <c r="A6"/>
      <c r="B6" s="147" t="s">
        <v>11</v>
      </c>
      <c r="C6" s="148" t="s">
        <v>12</v>
      </c>
      <c r="D6"/>
    </row>
    <row r="7" spans="1:4" ht="24.75" customHeight="1" x14ac:dyDescent="0.2">
      <c r="A7"/>
      <c r="B7" s="147" t="s">
        <v>13</v>
      </c>
      <c r="C7" s="148" t="s">
        <v>14</v>
      </c>
      <c r="D7"/>
    </row>
    <row r="8" spans="1:4" ht="24.75" customHeight="1" x14ac:dyDescent="0.2">
      <c r="A8"/>
      <c r="B8" s="147" t="s">
        <v>15</v>
      </c>
      <c r="C8" s="148"/>
      <c r="D8"/>
    </row>
    <row r="9" spans="1:4" ht="24.75" customHeight="1" x14ac:dyDescent="0.2">
      <c r="A9"/>
      <c r="B9" s="147" t="s">
        <v>16</v>
      </c>
      <c r="C9" s="148" t="s">
        <v>17</v>
      </c>
      <c r="D9"/>
    </row>
    <row r="10" spans="1:4" ht="24.75" customHeight="1" x14ac:dyDescent="0.2">
      <c r="A10"/>
      <c r="B10" s="147" t="s">
        <v>18</v>
      </c>
      <c r="C10" s="148" t="s">
        <v>19</v>
      </c>
      <c r="D10"/>
    </row>
    <row r="11" spans="1:4" ht="24.75" customHeight="1" x14ac:dyDescent="0.2">
      <c r="A11"/>
      <c r="B11" s="149" t="s">
        <v>20</v>
      </c>
      <c r="C11" s="148" t="s">
        <v>21</v>
      </c>
      <c r="D11"/>
    </row>
    <row r="12" spans="1:4" ht="24.75" customHeight="1" x14ac:dyDescent="0.2">
      <c r="A12"/>
      <c r="B12" s="150" t="s">
        <v>22</v>
      </c>
      <c r="C12" s="151" t="s">
        <v>23</v>
      </c>
      <c r="D12"/>
    </row>
    <row r="13" spans="1:4" ht="24.75" customHeight="1" x14ac:dyDescent="0.2">
      <c r="A13"/>
      <c r="B13" s="150" t="s">
        <v>24</v>
      </c>
      <c r="C13" s="152"/>
      <c r="D13"/>
    </row>
    <row r="14" spans="1:4" ht="24.75" customHeight="1" x14ac:dyDescent="0.2">
      <c r="A14"/>
      <c r="B14" s="150" t="s">
        <v>25</v>
      </c>
      <c r="C14" s="152"/>
      <c r="D14"/>
    </row>
    <row r="15" spans="1:4" s="2" customFormat="1" ht="24.75" customHeight="1" x14ac:dyDescent="0.25">
      <c r="A15" s="1"/>
      <c r="B15" s="153" t="s">
        <v>26</v>
      </c>
      <c r="C15" s="154"/>
    </row>
    <row r="16" spans="1:4" ht="24.75" customHeight="1" x14ac:dyDescent="0.25">
      <c r="A16"/>
      <c r="C16"/>
      <c r="D16"/>
    </row>
    <row r="17" spans="1:4" ht="24.75" customHeight="1" x14ac:dyDescent="0.25">
      <c r="A17"/>
      <c r="C17"/>
      <c r="D17"/>
    </row>
    <row r="18" spans="1:4" ht="24.75" customHeight="1" x14ac:dyDescent="0.25">
      <c r="A18"/>
      <c r="C18"/>
      <c r="D18"/>
    </row>
    <row r="19" spans="1:4" ht="24.75" customHeight="1" x14ac:dyDescent="0.25">
      <c r="A19"/>
      <c r="C19"/>
      <c r="D19"/>
    </row>
    <row r="20" spans="1:4" ht="24.75" customHeight="1" x14ac:dyDescent="0.25">
      <c r="A20"/>
      <c r="C20"/>
      <c r="D20"/>
    </row>
    <row r="21" spans="1:4" ht="24.75" customHeight="1" x14ac:dyDescent="0.25">
      <c r="A21"/>
      <c r="C21"/>
      <c r="D21"/>
    </row>
  </sheetData>
  <sheetProtection formatCells="0" formatColumns="0" formatRows="0"/>
  <mergeCells count="1">
    <mergeCell ref="B2:C2"/>
  </mergeCells>
  <phoneticPr fontId="27" type="noConversion"/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ageMargins left="0.97916666666666696" right="0.97916666666666696" top="0.97916666666666696" bottom="0.97916666666666696" header="0.5" footer="0.5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showGridLines="0" showZeros="0" topLeftCell="A16" workbookViewId="0">
      <selection activeCell="E22" sqref="E22"/>
    </sheetView>
  </sheetViews>
  <sheetFormatPr defaultColWidth="9.140625" defaultRowHeight="12.75" customHeight="1" x14ac:dyDescent="0.25"/>
  <cols>
    <col min="1" max="1" width="29.7109375" style="108" customWidth="1"/>
    <col min="2" max="2" width="17.5703125" style="108" customWidth="1"/>
    <col min="3" max="3" width="28.5703125" style="108" customWidth="1"/>
    <col min="4" max="4" width="15.5703125" style="108" customWidth="1"/>
    <col min="5" max="5" width="31.28515625" style="108" customWidth="1"/>
    <col min="6" max="16384" width="9.140625" style="109"/>
  </cols>
  <sheetData>
    <row r="1" spans="1:5" ht="24.75" customHeight="1" x14ac:dyDescent="0.25">
      <c r="A1" s="110" t="s">
        <v>27</v>
      </c>
    </row>
    <row r="2" spans="1:5" ht="24.75" customHeight="1" x14ac:dyDescent="0.25">
      <c r="A2" s="162" t="s">
        <v>28</v>
      </c>
      <c r="B2" s="162"/>
      <c r="C2" s="162"/>
      <c r="D2" s="162"/>
    </row>
    <row r="3" spans="1:5" ht="24.75" customHeight="1" x14ac:dyDescent="0.25">
      <c r="A3" s="111"/>
      <c r="B3" s="112"/>
      <c r="C3" s="113"/>
      <c r="D3" s="114" t="s">
        <v>29</v>
      </c>
    </row>
    <row r="4" spans="1:5" ht="24.75" customHeight="1" x14ac:dyDescent="0.25">
      <c r="A4" s="163" t="s">
        <v>30</v>
      </c>
      <c r="B4" s="164"/>
      <c r="C4" s="164" t="s">
        <v>31</v>
      </c>
      <c r="D4" s="165"/>
    </row>
    <row r="5" spans="1:5" ht="24.75" customHeight="1" x14ac:dyDescent="0.25">
      <c r="A5" s="115" t="s">
        <v>32</v>
      </c>
      <c r="B5" s="116" t="s">
        <v>33</v>
      </c>
      <c r="C5" s="116" t="s">
        <v>32</v>
      </c>
      <c r="D5" s="117" t="s">
        <v>33</v>
      </c>
    </row>
    <row r="6" spans="1:5" s="107" customFormat="1" ht="24.75" customHeight="1" x14ac:dyDescent="0.25">
      <c r="A6" s="118" t="s">
        <v>34</v>
      </c>
      <c r="B6" s="119">
        <v>327.37</v>
      </c>
      <c r="C6" s="120" t="s">
        <v>35</v>
      </c>
      <c r="D6" s="121">
        <v>291.56</v>
      </c>
      <c r="E6" s="122"/>
    </row>
    <row r="7" spans="1:5" s="107" customFormat="1" ht="24.75" customHeight="1" x14ac:dyDescent="0.25">
      <c r="A7" s="118" t="s">
        <v>36</v>
      </c>
      <c r="B7" s="123">
        <v>0</v>
      </c>
      <c r="C7" s="120" t="s">
        <v>37</v>
      </c>
      <c r="D7" s="121">
        <v>0</v>
      </c>
      <c r="E7" s="122"/>
    </row>
    <row r="8" spans="1:5" s="107" customFormat="1" ht="24.75" customHeight="1" x14ac:dyDescent="0.25">
      <c r="A8" s="124" t="s">
        <v>38</v>
      </c>
      <c r="B8" s="123">
        <v>0</v>
      </c>
      <c r="C8" s="120" t="s">
        <v>39</v>
      </c>
      <c r="D8" s="121">
        <v>0</v>
      </c>
      <c r="E8" s="122"/>
    </row>
    <row r="9" spans="1:5" s="107" customFormat="1" ht="24.75" customHeight="1" x14ac:dyDescent="0.25">
      <c r="A9" s="118" t="s">
        <v>40</v>
      </c>
      <c r="B9" s="123">
        <v>0</v>
      </c>
      <c r="C9" s="120" t="s">
        <v>41</v>
      </c>
      <c r="D9" s="121">
        <v>0</v>
      </c>
      <c r="E9" s="122"/>
    </row>
    <row r="10" spans="1:5" s="107" customFormat="1" ht="24.75" customHeight="1" x14ac:dyDescent="0.25">
      <c r="A10" s="118" t="s">
        <v>42</v>
      </c>
      <c r="B10" s="123">
        <v>0</v>
      </c>
      <c r="C10" s="120" t="s">
        <v>43</v>
      </c>
      <c r="D10" s="121">
        <v>0</v>
      </c>
      <c r="E10" s="122"/>
    </row>
    <row r="11" spans="1:5" s="107" customFormat="1" ht="24.75" customHeight="1" x14ac:dyDescent="0.25">
      <c r="A11" s="124" t="s">
        <v>44</v>
      </c>
      <c r="B11" s="123">
        <v>0</v>
      </c>
      <c r="C11" s="120" t="s">
        <v>45</v>
      </c>
      <c r="D11" s="125">
        <v>0</v>
      </c>
      <c r="E11" s="122"/>
    </row>
    <row r="12" spans="1:5" s="107" customFormat="1" ht="24.75" customHeight="1" x14ac:dyDescent="0.25">
      <c r="A12" s="124" t="s">
        <v>46</v>
      </c>
      <c r="B12" s="123">
        <v>0</v>
      </c>
      <c r="C12" s="120" t="s">
        <v>47</v>
      </c>
      <c r="D12" s="126">
        <v>0</v>
      </c>
      <c r="E12" s="122"/>
    </row>
    <row r="13" spans="1:5" s="107" customFormat="1" ht="24.75" customHeight="1" x14ac:dyDescent="0.25">
      <c r="A13" s="118" t="s">
        <v>48</v>
      </c>
      <c r="B13" s="123">
        <v>0</v>
      </c>
      <c r="C13" s="120" t="s">
        <v>49</v>
      </c>
      <c r="D13" s="127">
        <v>35.81</v>
      </c>
      <c r="E13" s="122"/>
    </row>
    <row r="14" spans="1:5" s="107" customFormat="1" ht="24.75" customHeight="1" x14ac:dyDescent="0.25">
      <c r="A14" s="118" t="s">
        <v>50</v>
      </c>
      <c r="B14" s="123">
        <v>0</v>
      </c>
      <c r="C14" s="120" t="s">
        <v>51</v>
      </c>
      <c r="D14" s="127">
        <v>0</v>
      </c>
      <c r="E14" s="122"/>
    </row>
    <row r="15" spans="1:5" s="107" customFormat="1" ht="24.75" customHeight="1" x14ac:dyDescent="0.25">
      <c r="A15" s="124"/>
      <c r="B15" s="120"/>
      <c r="C15" s="120" t="s">
        <v>52</v>
      </c>
      <c r="D15" s="127"/>
      <c r="E15" s="122"/>
    </row>
    <row r="16" spans="1:5" s="107" customFormat="1" ht="24.75" customHeight="1" x14ac:dyDescent="0.25">
      <c r="A16" s="124"/>
      <c r="B16" s="120"/>
      <c r="C16" s="120" t="s">
        <v>53</v>
      </c>
      <c r="D16" s="127">
        <v>0</v>
      </c>
      <c r="E16" s="122"/>
    </row>
    <row r="17" spans="1:5" s="107" customFormat="1" ht="24.75" customHeight="1" x14ac:dyDescent="0.25">
      <c r="A17" s="118"/>
      <c r="B17" s="120"/>
      <c r="C17" s="120" t="s">
        <v>54</v>
      </c>
      <c r="D17" s="127">
        <v>0</v>
      </c>
      <c r="E17" s="122"/>
    </row>
    <row r="18" spans="1:5" s="107" customFormat="1" ht="24.75" customHeight="1" x14ac:dyDescent="0.25">
      <c r="A18" s="118"/>
      <c r="B18" s="120"/>
      <c r="C18" s="120" t="s">
        <v>55</v>
      </c>
      <c r="D18" s="127">
        <v>0</v>
      </c>
      <c r="E18" s="122"/>
    </row>
    <row r="19" spans="1:5" s="107" customFormat="1" ht="24.75" customHeight="1" x14ac:dyDescent="0.25">
      <c r="A19" s="118"/>
      <c r="B19" s="120"/>
      <c r="C19" s="120" t="s">
        <v>56</v>
      </c>
      <c r="D19" s="127">
        <v>0</v>
      </c>
      <c r="E19" s="122"/>
    </row>
    <row r="20" spans="1:5" s="107" customFormat="1" ht="24.75" customHeight="1" x14ac:dyDescent="0.25">
      <c r="A20" s="118"/>
      <c r="B20" s="120"/>
      <c r="C20" s="120" t="s">
        <v>57</v>
      </c>
      <c r="D20" s="127">
        <v>0</v>
      </c>
      <c r="E20" s="122"/>
    </row>
    <row r="21" spans="1:5" s="107" customFormat="1" ht="24.75" customHeight="1" x14ac:dyDescent="0.25">
      <c r="A21" s="118"/>
      <c r="B21" s="120"/>
      <c r="C21" s="120" t="s">
        <v>58</v>
      </c>
      <c r="D21" s="127">
        <v>0</v>
      </c>
      <c r="E21" s="122"/>
    </row>
    <row r="22" spans="1:5" s="107" customFormat="1" ht="24.75" customHeight="1" x14ac:dyDescent="0.25">
      <c r="A22" s="118"/>
      <c r="B22" s="120"/>
      <c r="C22" s="120" t="s">
        <v>59</v>
      </c>
      <c r="D22" s="127">
        <v>0</v>
      </c>
      <c r="E22" s="122"/>
    </row>
    <row r="23" spans="1:5" s="107" customFormat="1" ht="24.75" customHeight="1" x14ac:dyDescent="0.25">
      <c r="A23" s="118"/>
      <c r="B23" s="120"/>
      <c r="C23" s="120" t="s">
        <v>60</v>
      </c>
      <c r="D23" s="127">
        <v>0</v>
      </c>
      <c r="E23" s="122"/>
    </row>
    <row r="24" spans="1:5" s="107" customFormat="1" ht="24.75" customHeight="1" x14ac:dyDescent="0.25">
      <c r="A24" s="118"/>
      <c r="B24" s="120"/>
      <c r="C24" s="120" t="s">
        <v>61</v>
      </c>
      <c r="D24" s="127">
        <v>0</v>
      </c>
      <c r="E24" s="122"/>
    </row>
    <row r="25" spans="1:5" s="107" customFormat="1" ht="24.75" customHeight="1" x14ac:dyDescent="0.25">
      <c r="A25" s="118"/>
      <c r="B25" s="120"/>
      <c r="C25" s="120" t="s">
        <v>62</v>
      </c>
      <c r="D25" s="127"/>
      <c r="E25" s="122"/>
    </row>
    <row r="26" spans="1:5" s="107" customFormat="1" ht="24.75" customHeight="1" x14ac:dyDescent="0.25">
      <c r="A26" s="118"/>
      <c r="B26" s="120"/>
      <c r="C26" s="120" t="s">
        <v>63</v>
      </c>
      <c r="D26" s="127">
        <v>0</v>
      </c>
      <c r="E26" s="122"/>
    </row>
    <row r="27" spans="1:5" s="107" customFormat="1" ht="24.75" customHeight="1" x14ac:dyDescent="0.25">
      <c r="A27" s="118"/>
      <c r="B27" s="120"/>
      <c r="C27" s="120" t="s">
        <v>64</v>
      </c>
      <c r="D27" s="127">
        <v>0</v>
      </c>
      <c r="E27" s="122"/>
    </row>
    <row r="28" spans="1:5" s="107" customFormat="1" ht="24.75" customHeight="1" x14ac:dyDescent="0.25">
      <c r="A28" s="118"/>
      <c r="B28" s="120"/>
      <c r="C28" s="120" t="s">
        <v>65</v>
      </c>
      <c r="D28" s="127">
        <v>0</v>
      </c>
      <c r="E28" s="122"/>
    </row>
    <row r="29" spans="1:5" s="107" customFormat="1" ht="24.75" customHeight="1" x14ac:dyDescent="0.25">
      <c r="A29" s="118"/>
      <c r="B29" s="120"/>
      <c r="C29" s="120" t="s">
        <v>66</v>
      </c>
      <c r="D29" s="127">
        <v>0</v>
      </c>
      <c r="E29" s="122"/>
    </row>
    <row r="30" spans="1:5" s="107" customFormat="1" ht="24.75" customHeight="1" x14ac:dyDescent="0.25">
      <c r="A30" s="118"/>
      <c r="B30" s="120"/>
      <c r="C30" s="120" t="s">
        <v>67</v>
      </c>
      <c r="D30" s="127">
        <v>0</v>
      </c>
      <c r="E30" s="122"/>
    </row>
    <row r="31" spans="1:5" s="107" customFormat="1" ht="24.75" customHeight="1" x14ac:dyDescent="0.25">
      <c r="A31" s="118"/>
      <c r="B31" s="120"/>
      <c r="C31" s="120" t="s">
        <v>68</v>
      </c>
      <c r="D31" s="127">
        <v>0</v>
      </c>
      <c r="E31" s="122"/>
    </row>
    <row r="32" spans="1:5" s="107" customFormat="1" ht="24.75" customHeight="1" x14ac:dyDescent="0.25">
      <c r="A32" s="118"/>
      <c r="B32" s="120"/>
      <c r="C32" s="120" t="s">
        <v>69</v>
      </c>
      <c r="D32" s="127">
        <v>0</v>
      </c>
      <c r="E32" s="122"/>
    </row>
    <row r="33" spans="1:5" s="107" customFormat="1" ht="24.75" customHeight="1" x14ac:dyDescent="0.25">
      <c r="A33" s="118"/>
      <c r="B33" s="120"/>
      <c r="C33" s="120" t="s">
        <v>70</v>
      </c>
      <c r="D33" s="127">
        <v>0</v>
      </c>
      <c r="E33" s="122"/>
    </row>
    <row r="34" spans="1:5" ht="24.75" customHeight="1" x14ac:dyDescent="0.25">
      <c r="A34" s="128"/>
      <c r="B34" s="129"/>
      <c r="C34" s="129"/>
      <c r="D34" s="130"/>
    </row>
    <row r="35" spans="1:5" ht="24.75" customHeight="1" x14ac:dyDescent="0.25">
      <c r="A35" s="128"/>
      <c r="B35" s="129"/>
      <c r="C35" s="129"/>
      <c r="D35" s="130"/>
    </row>
    <row r="36" spans="1:5" s="107" customFormat="1" ht="24.75" customHeight="1" x14ac:dyDescent="0.25">
      <c r="A36" s="131" t="s">
        <v>71</v>
      </c>
      <c r="B36" s="123">
        <f>SUM(B6:B14)</f>
        <v>327.37</v>
      </c>
      <c r="C36" s="132" t="s">
        <v>72</v>
      </c>
      <c r="D36" s="125">
        <f>SUM(D6:D33)</f>
        <v>327.37</v>
      </c>
      <c r="E36" s="122"/>
    </row>
    <row r="37" spans="1:5" ht="24.75" customHeight="1" x14ac:dyDescent="0.25">
      <c r="A37" s="133"/>
      <c r="B37" s="129"/>
      <c r="C37" s="134"/>
      <c r="D37" s="130"/>
    </row>
    <row r="38" spans="1:5" ht="24.75" customHeight="1" x14ac:dyDescent="0.25">
      <c r="A38" s="133"/>
      <c r="B38" s="129"/>
      <c r="C38" s="134"/>
      <c r="D38" s="130"/>
    </row>
    <row r="39" spans="1:5" s="107" customFormat="1" ht="24.75" customHeight="1" x14ac:dyDescent="0.25">
      <c r="A39" s="118" t="s">
        <v>73</v>
      </c>
      <c r="B39" s="135"/>
      <c r="C39" s="120" t="s">
        <v>74</v>
      </c>
      <c r="D39" s="125">
        <v>0</v>
      </c>
      <c r="E39" s="122"/>
    </row>
    <row r="40" spans="1:5" s="107" customFormat="1" ht="24.75" customHeight="1" x14ac:dyDescent="0.25">
      <c r="A40" s="118" t="s">
        <v>75</v>
      </c>
      <c r="B40" s="136">
        <v>0</v>
      </c>
      <c r="C40" s="120"/>
      <c r="D40" s="137"/>
      <c r="E40" s="122"/>
    </row>
    <row r="41" spans="1:5" ht="24.75" customHeight="1" x14ac:dyDescent="0.25">
      <c r="A41" s="109"/>
      <c r="B41" s="138"/>
      <c r="C41" s="139"/>
      <c r="D41" s="130"/>
    </row>
    <row r="42" spans="1:5" ht="24.75" customHeight="1" x14ac:dyDescent="0.25">
      <c r="A42" s="140"/>
      <c r="B42" s="138"/>
      <c r="C42" s="139"/>
      <c r="D42" s="130"/>
    </row>
    <row r="43" spans="1:5" s="107" customFormat="1" ht="24.75" customHeight="1" x14ac:dyDescent="0.25">
      <c r="A43" s="131" t="s">
        <v>76</v>
      </c>
      <c r="B43" s="141">
        <f>SUM(B36:B40)</f>
        <v>327.37</v>
      </c>
      <c r="C43" s="142" t="s">
        <v>77</v>
      </c>
      <c r="D43" s="143">
        <f>SUM(D36:D39)</f>
        <v>327.37</v>
      </c>
      <c r="E43" s="122"/>
    </row>
    <row r="44" spans="1:5" ht="27" customHeight="1" x14ac:dyDescent="0.25"/>
  </sheetData>
  <sheetProtection formatCells="0" formatColumns="0" formatRows="0"/>
  <mergeCells count="3">
    <mergeCell ref="A2:D2"/>
    <mergeCell ref="A4:B4"/>
    <mergeCell ref="C4:D4"/>
  </mergeCells>
  <phoneticPr fontId="27" type="noConversion"/>
  <hyperlinks>
    <hyperlink ref="A1" location="目录!A1" display="返回"/>
  </hyperlinks>
  <printOptions horizontalCentered="1"/>
  <pageMargins left="0.59027777777777801" right="0.59027777777777801" top="0.59027777777777801" bottom="0.59027777777777801" header="0.51180555555555596" footer="0.39305555555555599"/>
  <pageSetup paperSize="9" fitToHeight="100" orientation="portrait" horizontalDpi="300" verticalDpi="300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9"/>
  <sheetViews>
    <sheetView showGridLines="0" showZeros="0" workbookViewId="0">
      <selection activeCell="C19" sqref="C19"/>
    </sheetView>
  </sheetViews>
  <sheetFormatPr defaultColWidth="9" defaultRowHeight="12.75" customHeight="1" x14ac:dyDescent="0.25"/>
  <cols>
    <col min="1" max="1" width="44.85546875" style="11" customWidth="1"/>
    <col min="2" max="2" width="29.85546875" style="11" customWidth="1"/>
    <col min="3" max="3" width="31.28515625" style="11" customWidth="1"/>
  </cols>
  <sheetData>
    <row r="1" spans="1:3" ht="24.75" customHeight="1" x14ac:dyDescent="0.25">
      <c r="A1" s="20" t="s">
        <v>27</v>
      </c>
    </row>
    <row r="2" spans="1:3" ht="24.75" customHeight="1" x14ac:dyDescent="0.25">
      <c r="A2" s="161" t="s">
        <v>78</v>
      </c>
      <c r="B2" s="161"/>
    </row>
    <row r="3" spans="1:3" ht="24.75" customHeight="1" x14ac:dyDescent="0.25">
      <c r="A3" s="100"/>
      <c r="B3" s="101"/>
    </row>
    <row r="4" spans="1:3" ht="24" customHeight="1" x14ac:dyDescent="0.25">
      <c r="A4" s="102" t="s">
        <v>32</v>
      </c>
      <c r="B4" s="103" t="s">
        <v>33</v>
      </c>
    </row>
    <row r="5" spans="1:3" s="10" customFormat="1" ht="24.75" customHeight="1" x14ac:dyDescent="0.25">
      <c r="A5" s="104" t="s">
        <v>34</v>
      </c>
      <c r="B5" s="105">
        <f>SUM(B6,B7,B10)</f>
        <v>327.37</v>
      </c>
      <c r="C5" s="16"/>
    </row>
    <row r="6" spans="1:3" ht="24.75" customHeight="1" x14ac:dyDescent="0.25">
      <c r="A6" s="104" t="s">
        <v>79</v>
      </c>
      <c r="B6" s="105">
        <v>327.37</v>
      </c>
    </row>
    <row r="7" spans="1:3" ht="24.75" hidden="1" customHeight="1" x14ac:dyDescent="0.25">
      <c r="A7" s="106" t="s">
        <v>80</v>
      </c>
      <c r="B7" s="105">
        <f>SUM(B8:B9)</f>
        <v>0</v>
      </c>
    </row>
    <row r="8" spans="1:3" ht="24.75" hidden="1" customHeight="1" x14ac:dyDescent="0.25">
      <c r="A8" s="106" t="s">
        <v>81</v>
      </c>
      <c r="B8" s="105"/>
    </row>
    <row r="9" spans="1:3" ht="24.75" hidden="1" customHeight="1" x14ac:dyDescent="0.25">
      <c r="A9" s="106" t="s">
        <v>82</v>
      </c>
      <c r="B9" s="105"/>
    </row>
    <row r="10" spans="1:3" ht="24.75" hidden="1" customHeight="1" x14ac:dyDescent="0.25">
      <c r="A10" s="106" t="s">
        <v>83</v>
      </c>
      <c r="B10" s="105"/>
    </row>
    <row r="11" spans="1:3" ht="24.75" hidden="1" customHeight="1" x14ac:dyDescent="0.25">
      <c r="A11" s="106" t="s">
        <v>84</v>
      </c>
      <c r="B11" s="105"/>
    </row>
    <row r="12" spans="1:3" ht="24.75" customHeight="1" x14ac:dyDescent="0.25">
      <c r="A12" s="104" t="s">
        <v>36</v>
      </c>
      <c r="B12" s="105">
        <v>0</v>
      </c>
    </row>
    <row r="13" spans="1:3" ht="24.75" customHeight="1" x14ac:dyDescent="0.25">
      <c r="A13" s="104" t="s">
        <v>38</v>
      </c>
      <c r="B13" s="105">
        <v>0</v>
      </c>
    </row>
    <row r="14" spans="1:3" ht="24.75" customHeight="1" x14ac:dyDescent="0.25">
      <c r="A14" s="104" t="s">
        <v>40</v>
      </c>
      <c r="B14" s="105">
        <v>0</v>
      </c>
    </row>
    <row r="15" spans="1:3" ht="24.75" customHeight="1" x14ac:dyDescent="0.25">
      <c r="A15" s="104" t="s">
        <v>42</v>
      </c>
      <c r="B15" s="105">
        <v>0</v>
      </c>
    </row>
    <row r="16" spans="1:3" ht="24.75" customHeight="1" x14ac:dyDescent="0.25">
      <c r="A16" s="104" t="s">
        <v>44</v>
      </c>
      <c r="B16" s="105">
        <v>0</v>
      </c>
    </row>
    <row r="17" spans="1:2" ht="24.75" customHeight="1" x14ac:dyDescent="0.25">
      <c r="A17" s="104" t="s">
        <v>46</v>
      </c>
      <c r="B17" s="105">
        <v>0</v>
      </c>
    </row>
    <row r="18" spans="1:2" ht="24.75" customHeight="1" x14ac:dyDescent="0.25">
      <c r="A18" s="104" t="s">
        <v>48</v>
      </c>
      <c r="B18" s="105">
        <v>0</v>
      </c>
    </row>
    <row r="19" spans="1:2" ht="24.75" customHeight="1" x14ac:dyDescent="0.25">
      <c r="A19" s="104" t="s">
        <v>50</v>
      </c>
      <c r="B19" s="105">
        <v>0</v>
      </c>
    </row>
    <row r="20" spans="1:2" ht="24.75" customHeight="1" x14ac:dyDescent="0.25">
      <c r="A20" s="104" t="s">
        <v>85</v>
      </c>
      <c r="B20" s="105">
        <f>SUM(B5,B12,B13:B19)</f>
        <v>327.37</v>
      </c>
    </row>
    <row r="21" spans="1:2" ht="24.75" customHeight="1" x14ac:dyDescent="0.25">
      <c r="A21" s="104" t="s">
        <v>86</v>
      </c>
      <c r="B21" s="105">
        <v>0</v>
      </c>
    </row>
    <row r="22" spans="1:2" ht="24.75" customHeight="1" x14ac:dyDescent="0.25">
      <c r="A22" s="104" t="s">
        <v>86</v>
      </c>
      <c r="B22" s="105">
        <v>0</v>
      </c>
    </row>
    <row r="23" spans="1:2" ht="24.75" customHeight="1" x14ac:dyDescent="0.25">
      <c r="A23" s="104" t="s">
        <v>86</v>
      </c>
      <c r="B23" s="105">
        <v>0</v>
      </c>
    </row>
    <row r="24" spans="1:2" ht="24.75" customHeight="1" x14ac:dyDescent="0.25">
      <c r="A24" s="104" t="s">
        <v>86</v>
      </c>
      <c r="B24" s="105">
        <v>0</v>
      </c>
    </row>
    <row r="25" spans="1:2" ht="24.75" customHeight="1" x14ac:dyDescent="0.25">
      <c r="A25" s="104" t="s">
        <v>86</v>
      </c>
      <c r="B25" s="105">
        <v>0</v>
      </c>
    </row>
    <row r="26" spans="1:2" ht="24.75" customHeight="1" x14ac:dyDescent="0.25">
      <c r="A26" s="104" t="s">
        <v>73</v>
      </c>
      <c r="B26" s="105"/>
    </row>
    <row r="27" spans="1:2" ht="24.75" customHeight="1" x14ac:dyDescent="0.25">
      <c r="A27" s="104" t="s">
        <v>87</v>
      </c>
      <c r="B27" s="105"/>
    </row>
    <row r="28" spans="1:2" ht="24.75" customHeight="1" x14ac:dyDescent="0.25">
      <c r="A28" s="104" t="s">
        <v>88</v>
      </c>
      <c r="B28" s="105"/>
    </row>
    <row r="29" spans="1:2" ht="24.75" customHeight="1" x14ac:dyDescent="0.25">
      <c r="A29" s="104" t="s">
        <v>89</v>
      </c>
      <c r="B29" s="105">
        <v>0</v>
      </c>
    </row>
    <row r="30" spans="1:2" ht="24.75" customHeight="1" x14ac:dyDescent="0.25">
      <c r="A30" s="104" t="s">
        <v>90</v>
      </c>
      <c r="B30" s="105">
        <v>0</v>
      </c>
    </row>
    <row r="31" spans="1:2" ht="24.75" customHeight="1" x14ac:dyDescent="0.25">
      <c r="A31" s="104" t="s">
        <v>91</v>
      </c>
      <c r="B31" s="105">
        <v>0</v>
      </c>
    </row>
    <row r="32" spans="1:2" ht="24.75" customHeight="1" x14ac:dyDescent="0.25">
      <c r="A32" s="104" t="s">
        <v>92</v>
      </c>
      <c r="B32" s="105">
        <v>0</v>
      </c>
    </row>
    <row r="33" spans="1:2" ht="24.75" customHeight="1" x14ac:dyDescent="0.25">
      <c r="A33" s="104" t="s">
        <v>75</v>
      </c>
      <c r="B33" s="105">
        <v>0</v>
      </c>
    </row>
    <row r="34" spans="1:2" ht="24.75" customHeight="1" x14ac:dyDescent="0.25">
      <c r="A34" s="104" t="s">
        <v>93</v>
      </c>
      <c r="B34" s="105">
        <v>0</v>
      </c>
    </row>
    <row r="35" spans="1:2" ht="24.75" customHeight="1" x14ac:dyDescent="0.25">
      <c r="A35" s="104" t="s">
        <v>94</v>
      </c>
      <c r="B35" s="105">
        <v>0</v>
      </c>
    </row>
    <row r="36" spans="1:2" ht="24.75" customHeight="1" x14ac:dyDescent="0.25">
      <c r="A36" s="104" t="s">
        <v>95</v>
      </c>
      <c r="B36" s="105">
        <v>0</v>
      </c>
    </row>
    <row r="37" spans="1:2" ht="24.75" customHeight="1" x14ac:dyDescent="0.25">
      <c r="A37" s="104" t="s">
        <v>96</v>
      </c>
      <c r="B37" s="105">
        <v>0</v>
      </c>
    </row>
    <row r="38" spans="1:2" ht="24.75" customHeight="1" x14ac:dyDescent="0.25">
      <c r="A38" s="104" t="s">
        <v>97</v>
      </c>
      <c r="B38" s="105">
        <v>0</v>
      </c>
    </row>
    <row r="39" spans="1:2" ht="24.75" customHeight="1" x14ac:dyDescent="0.25">
      <c r="A39" s="104" t="s">
        <v>98</v>
      </c>
      <c r="B39" s="105">
        <f>SUM(B20)</f>
        <v>327.37</v>
      </c>
    </row>
  </sheetData>
  <sheetProtection formatCells="0" formatColumns="0" formatRows="0"/>
  <mergeCells count="1">
    <mergeCell ref="A2:B2"/>
  </mergeCells>
  <phoneticPr fontId="27" type="noConversion"/>
  <hyperlinks>
    <hyperlink ref="A1" location="目录!A1" display="返回"/>
  </hyperlinks>
  <printOptions horizontalCentered="1"/>
  <pageMargins left="0.59027777777777801" right="0.59027777777777801" top="0.59027777777777801" bottom="0.59027777777777801" header="0.51180555555555596" footer="0.39305555555555599"/>
  <pageSetup paperSize="9" fitToHeight="100" orientation="portrait" horizontalDpi="300" verticalDpi="300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showGridLines="0" showZeros="0" workbookViewId="0">
      <selection activeCell="A7" sqref="A7:E12"/>
    </sheetView>
  </sheetViews>
  <sheetFormatPr defaultColWidth="9" defaultRowHeight="12.75" customHeight="1" x14ac:dyDescent="0.25"/>
  <cols>
    <col min="1" max="1" width="34.140625" style="11" customWidth="1"/>
    <col min="2" max="4" width="17.28515625" style="11" customWidth="1"/>
    <col min="5" max="5" width="15.140625" style="11" customWidth="1"/>
    <col min="6" max="7" width="6.85546875" style="11" customWidth="1"/>
  </cols>
  <sheetData>
    <row r="1" spans="1:7" ht="24.75" customHeight="1" x14ac:dyDescent="0.25">
      <c r="A1" s="20" t="s">
        <v>27</v>
      </c>
    </row>
    <row r="2" spans="1:7" ht="24.75" customHeight="1" x14ac:dyDescent="0.25">
      <c r="A2" s="166" t="s">
        <v>99</v>
      </c>
      <c r="B2" s="166"/>
      <c r="C2" s="166"/>
      <c r="D2" s="166"/>
      <c r="E2" s="166"/>
    </row>
    <row r="3" spans="1:7" ht="24.75" customHeight="1" x14ac:dyDescent="0.25">
      <c r="A3" s="85"/>
      <c r="B3" s="85"/>
      <c r="E3" s="13" t="s">
        <v>29</v>
      </c>
    </row>
    <row r="4" spans="1:7" ht="24.75" customHeight="1" x14ac:dyDescent="0.25">
      <c r="A4" s="22" t="s">
        <v>100</v>
      </c>
      <c r="B4" s="22" t="s">
        <v>101</v>
      </c>
      <c r="C4" s="23" t="s">
        <v>102</v>
      </c>
      <c r="D4" s="24" t="s">
        <v>103</v>
      </c>
      <c r="E4" s="93" t="s">
        <v>104</v>
      </c>
    </row>
    <row r="5" spans="1:7" ht="24.75" customHeight="1" x14ac:dyDescent="0.25">
      <c r="A5" s="22" t="s">
        <v>105</v>
      </c>
      <c r="B5" s="22">
        <v>1</v>
      </c>
      <c r="C5" s="23">
        <v>2</v>
      </c>
      <c r="D5" s="24">
        <v>3</v>
      </c>
      <c r="E5" s="94">
        <v>4</v>
      </c>
    </row>
    <row r="6" spans="1:7" s="10" customFormat="1" ht="29.25" customHeight="1" x14ac:dyDescent="0.25">
      <c r="A6" s="95" t="s">
        <v>106</v>
      </c>
      <c r="B6" s="62">
        <f>SUM(B7,B10)</f>
        <v>327.37</v>
      </c>
      <c r="C6" s="62">
        <f>SUM(C7,C10)</f>
        <v>289.37</v>
      </c>
      <c r="D6" s="62">
        <f>SUM(D7,D10)</f>
        <v>38</v>
      </c>
      <c r="E6" s="96"/>
      <c r="F6" s="16"/>
      <c r="G6" s="16"/>
    </row>
    <row r="7" spans="1:7" ht="29.25" customHeight="1" x14ac:dyDescent="0.25">
      <c r="A7" s="95" t="s">
        <v>107</v>
      </c>
      <c r="B7" s="62">
        <f t="shared" ref="B7:D8" si="0">SUM(B8)</f>
        <v>291.56</v>
      </c>
      <c r="C7" s="62">
        <f t="shared" si="0"/>
        <v>253.56</v>
      </c>
      <c r="D7" s="62">
        <f t="shared" si="0"/>
        <v>38</v>
      </c>
      <c r="E7" s="96"/>
    </row>
    <row r="8" spans="1:7" ht="29.25" customHeight="1" x14ac:dyDescent="0.25">
      <c r="A8" s="95" t="s">
        <v>108</v>
      </c>
      <c r="B8" s="62">
        <f t="shared" si="0"/>
        <v>291.56</v>
      </c>
      <c r="C8" s="62">
        <f t="shared" si="0"/>
        <v>253.56</v>
      </c>
      <c r="D8" s="62">
        <f t="shared" si="0"/>
        <v>38</v>
      </c>
      <c r="E8" s="96"/>
    </row>
    <row r="9" spans="1:7" ht="29.25" customHeight="1" x14ac:dyDescent="0.25">
      <c r="A9" s="97" t="s">
        <v>109</v>
      </c>
      <c r="B9" s="65">
        <f>SUM(C9:E9)</f>
        <v>291.56</v>
      </c>
      <c r="C9" s="66">
        <v>253.56</v>
      </c>
      <c r="D9" s="98">
        <v>38</v>
      </c>
      <c r="E9" s="99"/>
    </row>
    <row r="10" spans="1:7" ht="29.25" customHeight="1" x14ac:dyDescent="0.25">
      <c r="A10" s="95" t="s">
        <v>110</v>
      </c>
      <c r="B10" s="62">
        <f>SUM(B11)</f>
        <v>35.81</v>
      </c>
      <c r="C10" s="62">
        <f>SUM(C11)</f>
        <v>35.81</v>
      </c>
      <c r="D10" s="62">
        <f>SUM(D11)</f>
        <v>0</v>
      </c>
      <c r="E10" s="96"/>
    </row>
    <row r="11" spans="1:7" ht="29.25" customHeight="1" x14ac:dyDescent="0.25">
      <c r="A11" s="95" t="s">
        <v>111</v>
      </c>
      <c r="B11" s="62">
        <f>SUM(B12:B12)</f>
        <v>35.81</v>
      </c>
      <c r="C11" s="62">
        <f>SUM(C12:C12)</f>
        <v>35.81</v>
      </c>
      <c r="D11" s="62">
        <f>SUM(D12:D12)</f>
        <v>0</v>
      </c>
      <c r="E11" s="96"/>
    </row>
    <row r="12" spans="1:7" ht="29.25" customHeight="1" x14ac:dyDescent="0.25">
      <c r="A12" s="97" t="s">
        <v>112</v>
      </c>
      <c r="B12" s="65">
        <f>SUM(C12:E12)</f>
        <v>35.81</v>
      </c>
      <c r="C12" s="65">
        <v>35.81</v>
      </c>
      <c r="D12" s="65"/>
      <c r="E12" s="99"/>
    </row>
  </sheetData>
  <sheetProtection formatCells="0" formatColumns="0" formatRows="0"/>
  <mergeCells count="1">
    <mergeCell ref="A2:E2"/>
  </mergeCells>
  <phoneticPr fontId="27" type="noConversion"/>
  <hyperlinks>
    <hyperlink ref="A1" location="目录!A1" display="返回"/>
  </hyperlinks>
  <printOptions horizontalCentered="1"/>
  <pageMargins left="0.59027777777777801" right="0.59027777777777801" top="0.59027777777777801" bottom="0.59027777777777801" header="0.39305555555555599" footer="0.39305555555555599"/>
  <pageSetup paperSize="9" fitToHeight="100" orientation="portrait" horizontalDpi="300" verticalDpi="300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U34"/>
  <sheetViews>
    <sheetView showGridLines="0" showZeros="0" workbookViewId="0">
      <selection activeCell="G13" sqref="G13"/>
    </sheetView>
  </sheetViews>
  <sheetFormatPr defaultColWidth="9" defaultRowHeight="12.75" customHeight="1" x14ac:dyDescent="0.25"/>
  <cols>
    <col min="1" max="1" width="33.140625" style="11" customWidth="1"/>
    <col min="2" max="2" width="24.5703125" style="11" customWidth="1"/>
    <col min="3" max="3" width="29" style="11" customWidth="1"/>
    <col min="4" max="4" width="22.5703125" style="11" customWidth="1"/>
    <col min="5" max="99" width="9" style="11" customWidth="1"/>
  </cols>
  <sheetData>
    <row r="1" spans="1:99" ht="25.5" customHeight="1" x14ac:dyDescent="0.25">
      <c r="A1" s="20" t="s">
        <v>27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</row>
    <row r="2" spans="1:99" ht="25.5" customHeight="1" x14ac:dyDescent="0.25">
      <c r="A2" s="167" t="s">
        <v>113</v>
      </c>
      <c r="B2" s="167"/>
      <c r="C2" s="167"/>
      <c r="D2" s="167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</row>
    <row r="3" spans="1:99" ht="16.5" customHeight="1" x14ac:dyDescent="0.25">
      <c r="B3" s="81"/>
      <c r="C3" s="82"/>
      <c r="D3" s="1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</row>
    <row r="4" spans="1:99" ht="16.5" customHeight="1" x14ac:dyDescent="0.25">
      <c r="A4" s="168" t="s">
        <v>114</v>
      </c>
      <c r="B4" s="169"/>
      <c r="C4" s="170" t="s">
        <v>115</v>
      </c>
      <c r="D4" s="170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</row>
    <row r="5" spans="1:99" ht="16.5" customHeight="1" x14ac:dyDescent="0.25">
      <c r="A5" s="22" t="s">
        <v>32</v>
      </c>
      <c r="B5" s="23" t="s">
        <v>33</v>
      </c>
      <c r="C5" s="60" t="s">
        <v>32</v>
      </c>
      <c r="D5" s="85" t="s">
        <v>106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</row>
    <row r="6" spans="1:99" s="10" customFormat="1" ht="16.5" customHeight="1" x14ac:dyDescent="0.25">
      <c r="A6" s="86" t="s">
        <v>116</v>
      </c>
      <c r="B6" s="87">
        <f>SUM(B7:B9)</f>
        <v>327.37</v>
      </c>
      <c r="C6" s="88" t="s">
        <v>117</v>
      </c>
      <c r="D6" s="89">
        <f>SUM(D7:D33)</f>
        <v>327.37</v>
      </c>
      <c r="E6" s="67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16"/>
    </row>
    <row r="7" spans="1:99" s="10" customFormat="1" ht="16.5" customHeight="1" x14ac:dyDescent="0.25">
      <c r="A7" s="86" t="s">
        <v>118</v>
      </c>
      <c r="B7" s="87">
        <v>327.37</v>
      </c>
      <c r="C7" s="88" t="s">
        <v>119</v>
      </c>
      <c r="D7" s="89">
        <v>291.56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16"/>
    </row>
    <row r="8" spans="1:99" s="10" customFormat="1" ht="16.5" customHeight="1" x14ac:dyDescent="0.25">
      <c r="A8" s="86" t="s">
        <v>120</v>
      </c>
      <c r="B8" s="87">
        <v>0</v>
      </c>
      <c r="C8" s="88" t="s">
        <v>121</v>
      </c>
      <c r="D8" s="89">
        <v>0</v>
      </c>
      <c r="E8" s="67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16"/>
    </row>
    <row r="9" spans="1:99" s="10" customFormat="1" ht="16.5" customHeight="1" x14ac:dyDescent="0.25">
      <c r="A9" s="86" t="s">
        <v>122</v>
      </c>
      <c r="B9" s="87"/>
      <c r="C9" s="88" t="s">
        <v>123</v>
      </c>
      <c r="D9" s="89">
        <v>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16"/>
    </row>
    <row r="10" spans="1:99" s="10" customFormat="1" ht="16.5" customHeight="1" x14ac:dyDescent="0.25">
      <c r="A10" s="86"/>
      <c r="B10" s="90"/>
      <c r="C10" s="88" t="s">
        <v>124</v>
      </c>
      <c r="D10" s="89">
        <v>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16"/>
    </row>
    <row r="11" spans="1:99" s="10" customFormat="1" ht="16.5" customHeight="1" x14ac:dyDescent="0.25">
      <c r="A11" s="86"/>
      <c r="B11" s="90"/>
      <c r="C11" s="88" t="s">
        <v>125</v>
      </c>
      <c r="D11" s="89">
        <v>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16"/>
    </row>
    <row r="12" spans="1:99" s="10" customFormat="1" ht="16.5" customHeight="1" x14ac:dyDescent="0.25">
      <c r="A12" s="86"/>
      <c r="B12" s="90"/>
      <c r="C12" s="88" t="s">
        <v>126</v>
      </c>
      <c r="D12" s="89">
        <v>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16"/>
    </row>
    <row r="13" spans="1:99" s="10" customFormat="1" ht="16.5" customHeight="1" x14ac:dyDescent="0.25">
      <c r="A13" s="91"/>
      <c r="B13" s="87"/>
      <c r="C13" s="88" t="s">
        <v>127</v>
      </c>
      <c r="D13" s="89">
        <v>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16"/>
    </row>
    <row r="14" spans="1:99" s="10" customFormat="1" ht="16.5" customHeight="1" x14ac:dyDescent="0.25">
      <c r="A14" s="91"/>
      <c r="B14" s="92"/>
      <c r="C14" s="88" t="s">
        <v>128</v>
      </c>
      <c r="D14" s="89">
        <v>35.81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16"/>
    </row>
    <row r="15" spans="1:99" s="10" customFormat="1" ht="16.5" customHeight="1" x14ac:dyDescent="0.25">
      <c r="A15" s="91"/>
      <c r="B15" s="87"/>
      <c r="C15" s="88" t="s">
        <v>129</v>
      </c>
      <c r="D15" s="89">
        <v>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16"/>
    </row>
    <row r="16" spans="1:99" s="10" customFormat="1" ht="16.5" customHeight="1" x14ac:dyDescent="0.25">
      <c r="A16" s="91"/>
      <c r="B16" s="87"/>
      <c r="C16" s="88" t="s">
        <v>130</v>
      </c>
      <c r="D16" s="8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16"/>
    </row>
    <row r="17" spans="1:99" s="10" customFormat="1" ht="16.5" customHeight="1" x14ac:dyDescent="0.25">
      <c r="A17" s="91"/>
      <c r="B17" s="87"/>
      <c r="C17" s="88" t="s">
        <v>131</v>
      </c>
      <c r="D17" s="8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16"/>
    </row>
    <row r="18" spans="1:99" s="10" customFormat="1" ht="16.5" customHeight="1" x14ac:dyDescent="0.25">
      <c r="A18" s="91"/>
      <c r="B18" s="87"/>
      <c r="C18" s="88" t="s">
        <v>132</v>
      </c>
      <c r="D18" s="8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16"/>
    </row>
    <row r="19" spans="1:99" s="10" customFormat="1" ht="16.5" customHeight="1" x14ac:dyDescent="0.25">
      <c r="A19" s="91"/>
      <c r="B19" s="87"/>
      <c r="C19" s="88" t="s">
        <v>133</v>
      </c>
      <c r="D19" s="8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16"/>
    </row>
    <row r="20" spans="1:99" s="10" customFormat="1" ht="16.5" customHeight="1" x14ac:dyDescent="0.25">
      <c r="A20" s="91"/>
      <c r="B20" s="87"/>
      <c r="C20" s="88" t="s">
        <v>134</v>
      </c>
      <c r="D20" s="8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16"/>
    </row>
    <row r="21" spans="1:99" s="10" customFormat="1" ht="16.5" customHeight="1" x14ac:dyDescent="0.25">
      <c r="A21" s="91"/>
      <c r="B21" s="87"/>
      <c r="C21" s="88" t="s">
        <v>135</v>
      </c>
      <c r="D21" s="89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16"/>
    </row>
    <row r="22" spans="1:99" s="10" customFormat="1" ht="16.5" customHeight="1" x14ac:dyDescent="0.25">
      <c r="A22" s="91"/>
      <c r="B22" s="87"/>
      <c r="C22" s="88" t="s">
        <v>136</v>
      </c>
      <c r="D22" s="89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16"/>
    </row>
    <row r="23" spans="1:99" s="10" customFormat="1" ht="16.5" customHeight="1" x14ac:dyDescent="0.25">
      <c r="A23" s="91"/>
      <c r="B23" s="87"/>
      <c r="C23" s="88" t="s">
        <v>137</v>
      </c>
      <c r="D23" s="89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16"/>
    </row>
    <row r="24" spans="1:99" s="10" customFormat="1" ht="16.5" customHeight="1" x14ac:dyDescent="0.25">
      <c r="A24" s="91"/>
      <c r="B24" s="87"/>
      <c r="C24" s="88" t="s">
        <v>138</v>
      </c>
      <c r="D24" s="89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16"/>
    </row>
    <row r="25" spans="1:99" s="10" customFormat="1" ht="16.5" customHeight="1" x14ac:dyDescent="0.25">
      <c r="A25" s="91"/>
      <c r="B25" s="87"/>
      <c r="C25" s="88" t="s">
        <v>139</v>
      </c>
      <c r="D25" s="89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16"/>
    </row>
    <row r="26" spans="1:99" s="10" customFormat="1" ht="16.5" customHeight="1" x14ac:dyDescent="0.25">
      <c r="A26" s="91"/>
      <c r="B26" s="87"/>
      <c r="C26" s="88" t="s">
        <v>140</v>
      </c>
      <c r="D26" s="89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16"/>
    </row>
    <row r="27" spans="1:99" s="10" customFormat="1" ht="16.5" customHeight="1" x14ac:dyDescent="0.25">
      <c r="A27" s="91"/>
      <c r="B27" s="87"/>
      <c r="C27" s="88" t="s">
        <v>141</v>
      </c>
      <c r="D27" s="89">
        <v>0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16"/>
    </row>
    <row r="28" spans="1:99" s="10" customFormat="1" ht="16.5" customHeight="1" x14ac:dyDescent="0.25">
      <c r="A28" s="91"/>
      <c r="B28" s="87"/>
      <c r="C28" s="88" t="s">
        <v>142</v>
      </c>
      <c r="D28" s="89">
        <v>0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16"/>
    </row>
    <row r="29" spans="1:99" s="10" customFormat="1" ht="16.5" customHeight="1" x14ac:dyDescent="0.25">
      <c r="A29" s="91"/>
      <c r="B29" s="87"/>
      <c r="C29" s="88" t="s">
        <v>143</v>
      </c>
      <c r="D29" s="89">
        <v>0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16"/>
    </row>
    <row r="30" spans="1:99" s="10" customFormat="1" ht="16.5" customHeight="1" x14ac:dyDescent="0.25">
      <c r="A30" s="91"/>
      <c r="B30" s="87"/>
      <c r="C30" s="88" t="s">
        <v>144</v>
      </c>
      <c r="D30" s="89">
        <v>0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16"/>
    </row>
    <row r="31" spans="1:99" s="10" customFormat="1" ht="16.5" customHeight="1" x14ac:dyDescent="0.25">
      <c r="A31" s="91"/>
      <c r="B31" s="87"/>
      <c r="C31" s="88" t="s">
        <v>145</v>
      </c>
      <c r="D31" s="89">
        <v>0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16"/>
    </row>
    <row r="32" spans="1:99" s="10" customFormat="1" ht="16.5" customHeight="1" x14ac:dyDescent="0.25">
      <c r="A32" s="91"/>
      <c r="B32" s="87"/>
      <c r="C32" s="88" t="s">
        <v>146</v>
      </c>
      <c r="D32" s="89">
        <v>0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16"/>
    </row>
    <row r="33" spans="1:99" s="10" customFormat="1" ht="16.5" customHeight="1" x14ac:dyDescent="0.25">
      <c r="A33" s="91"/>
      <c r="B33" s="87"/>
      <c r="C33" s="88" t="s">
        <v>147</v>
      </c>
      <c r="D33" s="89">
        <v>0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16"/>
    </row>
    <row r="34" spans="1:99" ht="16.5" customHeight="1" x14ac:dyDescent="0.25">
      <c r="A34" s="84" t="s">
        <v>148</v>
      </c>
      <c r="B34" s="52">
        <f>SUM(B6)</f>
        <v>327.37</v>
      </c>
      <c r="C34" s="23" t="s">
        <v>149</v>
      </c>
      <c r="D34" s="89">
        <f>SUM(D6)</f>
        <v>327.37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</row>
  </sheetData>
  <sheetProtection formatCells="0" formatColumns="0" formatRows="0"/>
  <mergeCells count="3">
    <mergeCell ref="A2:D2"/>
    <mergeCell ref="A4:B4"/>
    <mergeCell ref="C4:D4"/>
  </mergeCells>
  <phoneticPr fontId="27" type="noConversion"/>
  <hyperlinks>
    <hyperlink ref="A1" location="目录!A1" display="返回"/>
  </hyperlinks>
  <printOptions horizontalCentered="1"/>
  <pageMargins left="0.59027777777777801" right="0.59027777777777801" top="0.59027777777777801" bottom="0.59027777777777801" header="0.39305555555555599" footer="0.39305555555555599"/>
  <pageSetup paperSize="9" scale="77" orientation="landscape" horizontalDpi="300" verticalDpi="300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"/>
  <sheetViews>
    <sheetView showGridLines="0" showZeros="0" workbookViewId="0">
      <selection activeCell="C28" sqref="C28"/>
    </sheetView>
  </sheetViews>
  <sheetFormatPr defaultColWidth="9" defaultRowHeight="12.75" customHeight="1" x14ac:dyDescent="0.25"/>
  <cols>
    <col min="1" max="1" width="41.85546875" style="11" customWidth="1"/>
    <col min="2" max="2" width="14.42578125" style="11" customWidth="1"/>
    <col min="3" max="11" width="14.28515625" style="11" customWidth="1"/>
    <col min="12" max="13" width="6.85546875" style="11" customWidth="1"/>
  </cols>
  <sheetData>
    <row r="1" spans="1:13" ht="24.75" customHeight="1" x14ac:dyDescent="0.25">
      <c r="A1" s="20" t="s">
        <v>27</v>
      </c>
    </row>
    <row r="2" spans="1:13" ht="24.75" customHeight="1" x14ac:dyDescent="0.25">
      <c r="A2" s="161" t="s">
        <v>150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3" ht="24.75" customHeight="1" x14ac:dyDescent="0.25">
      <c r="K3" s="13" t="s">
        <v>29</v>
      </c>
    </row>
    <row r="4" spans="1:13" ht="24.75" customHeight="1" x14ac:dyDescent="0.25">
      <c r="A4" s="168" t="s">
        <v>151</v>
      </c>
      <c r="B4" s="171" t="s">
        <v>106</v>
      </c>
      <c r="C4" s="171" t="s">
        <v>152</v>
      </c>
      <c r="D4" s="171"/>
      <c r="E4" s="171"/>
      <c r="F4" s="171" t="s">
        <v>153</v>
      </c>
      <c r="G4" s="171"/>
      <c r="H4" s="171"/>
      <c r="I4" s="171" t="s">
        <v>154</v>
      </c>
      <c r="J4" s="171"/>
      <c r="K4" s="169"/>
    </row>
    <row r="5" spans="1:13" ht="24.75" customHeight="1" x14ac:dyDescent="0.25">
      <c r="A5" s="168"/>
      <c r="B5" s="171"/>
      <c r="C5" s="23" t="s">
        <v>106</v>
      </c>
      <c r="D5" s="23" t="s">
        <v>102</v>
      </c>
      <c r="E5" s="23" t="s">
        <v>103</v>
      </c>
      <c r="F5" s="23" t="s">
        <v>106</v>
      </c>
      <c r="G5" s="23" t="s">
        <v>102</v>
      </c>
      <c r="H5" s="23" t="s">
        <v>103</v>
      </c>
      <c r="I5" s="60" t="s">
        <v>106</v>
      </c>
      <c r="J5" s="60" t="s">
        <v>102</v>
      </c>
      <c r="K5" s="61" t="s">
        <v>103</v>
      </c>
    </row>
    <row r="6" spans="1:13" ht="24.75" customHeight="1" x14ac:dyDescent="0.25">
      <c r="A6" s="22" t="s">
        <v>105</v>
      </c>
      <c r="B6" s="23">
        <v>1</v>
      </c>
      <c r="C6" s="23">
        <v>2</v>
      </c>
      <c r="D6" s="23">
        <v>3</v>
      </c>
      <c r="E6" s="23">
        <v>4</v>
      </c>
      <c r="F6" s="23">
        <v>2</v>
      </c>
      <c r="G6" s="23">
        <v>3</v>
      </c>
      <c r="H6" s="23">
        <v>4</v>
      </c>
      <c r="I6" s="23">
        <v>2</v>
      </c>
      <c r="J6" s="23">
        <v>3</v>
      </c>
      <c r="K6" s="24">
        <v>4</v>
      </c>
    </row>
    <row r="7" spans="1:13" s="10" customFormat="1" ht="24.75" customHeight="1" x14ac:dyDescent="0.25">
      <c r="A7" s="47" t="s">
        <v>106</v>
      </c>
      <c r="B7" s="69">
        <f>SUM(B8)</f>
        <v>327.37</v>
      </c>
      <c r="C7" s="69">
        <f>SUM(C8)</f>
        <v>327.37</v>
      </c>
      <c r="D7" s="69">
        <f>SUM(D8)</f>
        <v>289.37</v>
      </c>
      <c r="E7" s="69">
        <f>SUM(E8)</f>
        <v>38</v>
      </c>
      <c r="F7" s="69">
        <v>0</v>
      </c>
      <c r="G7" s="69">
        <v>0</v>
      </c>
      <c r="H7" s="69">
        <v>0</v>
      </c>
      <c r="I7" s="69">
        <v>0</v>
      </c>
      <c r="J7" s="69">
        <v>0</v>
      </c>
      <c r="K7" s="64">
        <v>0</v>
      </c>
      <c r="L7" s="16"/>
      <c r="M7" s="16"/>
    </row>
    <row r="8" spans="1:13" ht="24.75" customHeight="1" x14ac:dyDescent="0.25">
      <c r="A8" s="47" t="s">
        <v>155</v>
      </c>
      <c r="B8" s="69">
        <f>SUM(B9:B9)</f>
        <v>327.37</v>
      </c>
      <c r="C8" s="69">
        <f>SUM(C9:C9)</f>
        <v>327.37</v>
      </c>
      <c r="D8" s="69">
        <f>SUM(D9:D9)</f>
        <v>289.37</v>
      </c>
      <c r="E8" s="69">
        <f>SUM(E9:E9)</f>
        <v>38</v>
      </c>
      <c r="F8" s="69">
        <v>0</v>
      </c>
      <c r="G8" s="69">
        <v>0</v>
      </c>
      <c r="H8" s="69">
        <v>0</v>
      </c>
      <c r="I8" s="69">
        <v>0</v>
      </c>
      <c r="J8" s="69">
        <v>0</v>
      </c>
      <c r="K8" s="64">
        <v>0</v>
      </c>
    </row>
    <row r="9" spans="1:13" ht="24.75" customHeight="1" x14ac:dyDescent="0.25">
      <c r="A9" s="7" t="s">
        <v>156</v>
      </c>
      <c r="B9" s="8">
        <f>SUM(C9,F9,I9)</f>
        <v>327.37</v>
      </c>
      <c r="C9" s="8">
        <f>SUM(D9:E9)</f>
        <v>327.37</v>
      </c>
      <c r="D9" s="8">
        <v>289.37</v>
      </c>
      <c r="E9" s="8">
        <v>38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9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phoneticPr fontId="27" type="noConversion"/>
  <hyperlinks>
    <hyperlink ref="A1" location="目录!A1" display="返回"/>
  </hyperlinks>
  <printOptions horizontalCentered="1"/>
  <pageMargins left="0.59027777777777801" right="0.59027777777777801" top="0.59027777777777801" bottom="0.59027777777777801" header="0.39305555555555599" footer="0.39305555555555599"/>
  <pageSetup paperSize="9" scale="74" fitToHeight="100" orientation="landscape" horizontalDpi="300" verticalDpi="300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showGridLines="0" showZeros="0" workbookViewId="0">
      <selection activeCell="C28" sqref="C28"/>
    </sheetView>
  </sheetViews>
  <sheetFormatPr defaultColWidth="9" defaultRowHeight="12.75" customHeight="1" x14ac:dyDescent="0.25"/>
  <cols>
    <col min="1" max="1" width="18" style="11" customWidth="1"/>
    <col min="2" max="2" width="32.42578125" style="11" customWidth="1"/>
    <col min="3" max="5" width="17.85546875" style="11" customWidth="1"/>
    <col min="6" max="7" width="6.85546875" style="11" customWidth="1"/>
  </cols>
  <sheetData>
    <row r="1" spans="1:7" ht="24.75" customHeight="1" x14ac:dyDescent="0.25">
      <c r="A1" s="20" t="s">
        <v>27</v>
      </c>
      <c r="B1" s="21"/>
    </row>
    <row r="2" spans="1:7" ht="24.75" customHeight="1" x14ac:dyDescent="0.25">
      <c r="A2" s="161" t="s">
        <v>157</v>
      </c>
      <c r="B2" s="161"/>
      <c r="C2" s="161"/>
      <c r="D2" s="161"/>
      <c r="E2" s="161"/>
    </row>
    <row r="3" spans="1:7" ht="24.75" customHeight="1" x14ac:dyDescent="0.25">
      <c r="E3" s="13" t="s">
        <v>29</v>
      </c>
    </row>
    <row r="4" spans="1:7" ht="24.75" customHeight="1" x14ac:dyDescent="0.25">
      <c r="A4" s="168" t="s">
        <v>100</v>
      </c>
      <c r="B4" s="171"/>
      <c r="C4" s="168" t="s">
        <v>152</v>
      </c>
      <c r="D4" s="171"/>
      <c r="E4" s="169"/>
    </row>
    <row r="5" spans="1:7" ht="24.75" customHeight="1" x14ac:dyDescent="0.25">
      <c r="A5" s="22" t="s">
        <v>158</v>
      </c>
      <c r="B5" s="23" t="s">
        <v>159</v>
      </c>
      <c r="C5" s="60" t="s">
        <v>106</v>
      </c>
      <c r="D5" s="60" t="s">
        <v>102</v>
      </c>
      <c r="E5" s="61" t="s">
        <v>103</v>
      </c>
    </row>
    <row r="6" spans="1:7" ht="24.75" customHeight="1" x14ac:dyDescent="0.25">
      <c r="A6" s="22" t="s">
        <v>105</v>
      </c>
      <c r="B6" s="23" t="s">
        <v>105</v>
      </c>
      <c r="C6" s="23">
        <v>1</v>
      </c>
      <c r="D6" s="23">
        <v>2</v>
      </c>
      <c r="E6" s="26">
        <v>3</v>
      </c>
    </row>
    <row r="7" spans="1:7" s="10" customFormat="1" ht="24.75" customHeight="1" x14ac:dyDescent="0.25">
      <c r="A7" s="47"/>
      <c r="B7" s="68" t="s">
        <v>106</v>
      </c>
      <c r="C7" s="69">
        <f>SUM(D7:E7)</f>
        <v>327.37</v>
      </c>
      <c r="D7" s="70">
        <f>SUM(D8,D11)</f>
        <v>289.37</v>
      </c>
      <c r="E7" s="71">
        <f>SUM(E8,E11)</f>
        <v>38</v>
      </c>
      <c r="F7" s="16"/>
      <c r="G7" s="16"/>
    </row>
    <row r="8" spans="1:7" ht="24.75" customHeight="1" x14ac:dyDescent="0.25">
      <c r="A8" s="47" t="s">
        <v>160</v>
      </c>
      <c r="B8" s="68" t="s">
        <v>107</v>
      </c>
      <c r="C8" s="64">
        <v>291.56</v>
      </c>
      <c r="D8" s="72">
        <v>253.56</v>
      </c>
      <c r="E8" s="73">
        <v>38</v>
      </c>
    </row>
    <row r="9" spans="1:7" ht="24.75" customHeight="1" x14ac:dyDescent="0.25">
      <c r="A9" s="47" t="s">
        <v>161</v>
      </c>
      <c r="B9" s="68" t="s">
        <v>108</v>
      </c>
      <c r="C9" s="64">
        <v>291.56</v>
      </c>
      <c r="D9" s="72">
        <v>253.56</v>
      </c>
      <c r="E9" s="74">
        <v>38</v>
      </c>
    </row>
    <row r="10" spans="1:7" ht="24.75" customHeight="1" x14ac:dyDescent="0.25">
      <c r="A10" s="7" t="s">
        <v>162</v>
      </c>
      <c r="B10" s="75" t="s">
        <v>109</v>
      </c>
      <c r="C10" s="9">
        <v>291.56</v>
      </c>
      <c r="D10" s="76">
        <v>253.56</v>
      </c>
      <c r="E10" s="77">
        <v>38</v>
      </c>
    </row>
    <row r="11" spans="1:7" ht="24.75" customHeight="1" x14ac:dyDescent="0.25">
      <c r="A11" s="47" t="s">
        <v>163</v>
      </c>
      <c r="B11" s="68" t="s">
        <v>110</v>
      </c>
      <c r="C11" s="64">
        <v>35.81</v>
      </c>
      <c r="D11" s="72">
        <v>35.81</v>
      </c>
      <c r="E11" s="73">
        <v>0</v>
      </c>
    </row>
    <row r="12" spans="1:7" ht="24.75" customHeight="1" x14ac:dyDescent="0.25">
      <c r="A12" s="47" t="s">
        <v>164</v>
      </c>
      <c r="B12" s="68" t="s">
        <v>111</v>
      </c>
      <c r="C12" s="64">
        <v>35.81</v>
      </c>
      <c r="D12" s="72">
        <v>35.81</v>
      </c>
      <c r="E12" s="71">
        <v>0</v>
      </c>
    </row>
    <row r="13" spans="1:7" ht="24.75" customHeight="1" x14ac:dyDescent="0.25">
      <c r="A13" s="7" t="s">
        <v>165</v>
      </c>
      <c r="B13" s="75" t="s">
        <v>112</v>
      </c>
      <c r="C13" s="8">
        <v>35.81</v>
      </c>
      <c r="D13" s="78">
        <v>35.81</v>
      </c>
      <c r="E13" s="79"/>
    </row>
  </sheetData>
  <sheetProtection formatCells="0" formatColumns="0" formatRows="0"/>
  <mergeCells count="3">
    <mergeCell ref="A2:E2"/>
    <mergeCell ref="A4:B4"/>
    <mergeCell ref="C4:E4"/>
  </mergeCells>
  <phoneticPr fontId="27" type="noConversion"/>
  <hyperlinks>
    <hyperlink ref="A1" location="目录!A1" display="返回"/>
  </hyperlinks>
  <printOptions horizontalCentered="1"/>
  <pageMargins left="0.59027777777777801" right="0.59027777777777801" top="0.59027777777777801" bottom="0.59027777777777801" header="0.39305555555555599" footer="0.39305555555555599"/>
  <pageSetup paperSize="9" fitToHeight="100" orientation="landscape" horizontalDpi="300" verticalDpi="300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showGridLines="0" showZeros="0" workbookViewId="0">
      <selection activeCell="J17" sqref="J17"/>
    </sheetView>
  </sheetViews>
  <sheetFormatPr defaultColWidth="9" defaultRowHeight="12.75" customHeight="1" x14ac:dyDescent="0.25"/>
  <cols>
    <col min="1" max="1" width="21.28515625" style="11" customWidth="1"/>
    <col min="2" max="2" width="43.7109375" style="11" customWidth="1"/>
    <col min="3" max="5" width="17.28515625" style="11" customWidth="1"/>
    <col min="6" max="7" width="6.85546875" style="11" customWidth="1"/>
  </cols>
  <sheetData>
    <row r="1" spans="1:7" ht="24.75" customHeight="1" x14ac:dyDescent="0.25">
      <c r="A1" s="20" t="s">
        <v>27</v>
      </c>
      <c r="B1" s="21"/>
    </row>
    <row r="2" spans="1:7" ht="24.75" customHeight="1" x14ac:dyDescent="0.25">
      <c r="A2" s="172" t="s">
        <v>166</v>
      </c>
      <c r="B2" s="172"/>
      <c r="C2" s="172"/>
      <c r="D2" s="172"/>
      <c r="E2" s="172"/>
    </row>
    <row r="3" spans="1:7" ht="24.75" customHeight="1" x14ac:dyDescent="0.25">
      <c r="E3" s="13" t="s">
        <v>29</v>
      </c>
    </row>
    <row r="4" spans="1:7" ht="24.75" customHeight="1" x14ac:dyDescent="0.25">
      <c r="A4" s="168" t="s">
        <v>167</v>
      </c>
      <c r="B4" s="171"/>
      <c r="C4" s="168" t="s">
        <v>168</v>
      </c>
      <c r="D4" s="171"/>
      <c r="E4" s="169"/>
    </row>
    <row r="5" spans="1:7" ht="24.75" customHeight="1" x14ac:dyDescent="0.25">
      <c r="A5" s="58" t="s">
        <v>158</v>
      </c>
      <c r="B5" s="23" t="s">
        <v>159</v>
      </c>
      <c r="C5" s="59" t="s">
        <v>106</v>
      </c>
      <c r="D5" s="60" t="s">
        <v>169</v>
      </c>
      <c r="E5" s="61" t="s">
        <v>170</v>
      </c>
    </row>
    <row r="6" spans="1:7" ht="24.75" customHeight="1" x14ac:dyDescent="0.25">
      <c r="A6" s="58" t="s">
        <v>105</v>
      </c>
      <c r="B6" s="23" t="s">
        <v>105</v>
      </c>
      <c r="C6" s="22">
        <v>1</v>
      </c>
      <c r="D6" s="23">
        <v>2</v>
      </c>
      <c r="E6" s="24">
        <v>3</v>
      </c>
    </row>
    <row r="7" spans="1:7" s="10" customFormat="1" ht="25.5" customHeight="1" x14ac:dyDescent="0.25">
      <c r="A7" s="47"/>
      <c r="B7" s="28" t="s">
        <v>106</v>
      </c>
      <c r="C7" s="62">
        <f>SUM(C8,C19,C35)</f>
        <v>289.37</v>
      </c>
      <c r="D7" s="62">
        <f>SUM(D8,D19,D35)</f>
        <v>252.81</v>
      </c>
      <c r="E7" s="62">
        <f>SUM(E8,E19,E35)</f>
        <v>36.559999999999995</v>
      </c>
      <c r="F7" s="16"/>
      <c r="G7" s="16"/>
    </row>
    <row r="8" spans="1:7" ht="25.5" customHeight="1" x14ac:dyDescent="0.25">
      <c r="A8" s="47" t="s">
        <v>171</v>
      </c>
      <c r="B8" s="28" t="s">
        <v>172</v>
      </c>
      <c r="C8" s="63">
        <f>SUM(C9:C18)</f>
        <v>217</v>
      </c>
      <c r="D8" s="63">
        <f>SUM(D9:D18)</f>
        <v>217</v>
      </c>
      <c r="E8" s="64">
        <v>0</v>
      </c>
    </row>
    <row r="9" spans="1:7" ht="25.5" customHeight="1" x14ac:dyDescent="0.25">
      <c r="A9" s="7" t="s">
        <v>173</v>
      </c>
      <c r="B9" s="33" t="s">
        <v>174</v>
      </c>
      <c r="C9" s="65">
        <f>SUM(D9)</f>
        <v>104.11</v>
      </c>
      <c r="D9" s="66">
        <v>104.11</v>
      </c>
      <c r="E9" s="9">
        <v>0</v>
      </c>
    </row>
    <row r="10" spans="1:7" ht="25.5" customHeight="1" x14ac:dyDescent="0.25">
      <c r="A10" s="7" t="s">
        <v>175</v>
      </c>
      <c r="B10" s="33" t="s">
        <v>176</v>
      </c>
      <c r="C10" s="65">
        <f t="shared" ref="C10:C18" si="0">SUM(D10)</f>
        <v>83.57</v>
      </c>
      <c r="D10" s="66">
        <v>83.57</v>
      </c>
      <c r="E10" s="9">
        <v>0</v>
      </c>
    </row>
    <row r="11" spans="1:7" ht="25.5" customHeight="1" x14ac:dyDescent="0.25">
      <c r="A11" s="7" t="s">
        <v>177</v>
      </c>
      <c r="B11" s="33" t="s">
        <v>178</v>
      </c>
      <c r="C11" s="65">
        <f t="shared" si="0"/>
        <v>8.68</v>
      </c>
      <c r="D11" s="66">
        <v>8.68</v>
      </c>
      <c r="E11" s="9">
        <v>0</v>
      </c>
    </row>
    <row r="12" spans="1:7" ht="25.5" customHeight="1" x14ac:dyDescent="0.25">
      <c r="A12" s="7" t="s">
        <v>179</v>
      </c>
      <c r="B12" s="33" t="s">
        <v>180</v>
      </c>
      <c r="C12" s="65">
        <f t="shared" si="0"/>
        <v>0</v>
      </c>
      <c r="D12" s="66"/>
      <c r="E12" s="9">
        <v>0</v>
      </c>
    </row>
    <row r="13" spans="1:7" ht="25.5" customHeight="1" x14ac:dyDescent="0.25">
      <c r="A13" s="7" t="s">
        <v>181</v>
      </c>
      <c r="B13" s="33" t="s">
        <v>182</v>
      </c>
      <c r="C13" s="65">
        <f t="shared" si="0"/>
        <v>0</v>
      </c>
      <c r="D13" s="66"/>
      <c r="E13" s="9">
        <v>0</v>
      </c>
    </row>
    <row r="14" spans="1:7" ht="25.5" customHeight="1" x14ac:dyDescent="0.25">
      <c r="A14" s="7" t="s">
        <v>183</v>
      </c>
      <c r="B14" s="33" t="s">
        <v>184</v>
      </c>
      <c r="C14" s="65">
        <f t="shared" si="0"/>
        <v>0</v>
      </c>
      <c r="D14" s="66"/>
      <c r="E14" s="9">
        <v>0</v>
      </c>
    </row>
    <row r="15" spans="1:7" ht="25.5" customHeight="1" x14ac:dyDescent="0.25">
      <c r="A15" s="7" t="s">
        <v>185</v>
      </c>
      <c r="B15" s="33" t="s">
        <v>186</v>
      </c>
      <c r="C15" s="65">
        <f t="shared" si="0"/>
        <v>0</v>
      </c>
      <c r="D15" s="66"/>
      <c r="E15" s="9">
        <v>0</v>
      </c>
    </row>
    <row r="16" spans="1:7" ht="25.5" customHeight="1" x14ac:dyDescent="0.25">
      <c r="A16" s="7" t="s">
        <v>187</v>
      </c>
      <c r="B16" s="33" t="s">
        <v>188</v>
      </c>
      <c r="C16" s="65">
        <f t="shared" si="0"/>
        <v>0</v>
      </c>
      <c r="D16" s="66"/>
      <c r="E16" s="9">
        <v>0</v>
      </c>
    </row>
    <row r="17" spans="1:5" ht="25.5" customHeight="1" x14ac:dyDescent="0.25">
      <c r="A17" s="7" t="s">
        <v>189</v>
      </c>
      <c r="B17" s="33" t="s">
        <v>190</v>
      </c>
      <c r="C17" s="65">
        <f t="shared" si="0"/>
        <v>0</v>
      </c>
      <c r="D17" s="66"/>
      <c r="E17" s="9">
        <v>0</v>
      </c>
    </row>
    <row r="18" spans="1:5" ht="25.5" customHeight="1" x14ac:dyDescent="0.25">
      <c r="A18" s="7" t="s">
        <v>191</v>
      </c>
      <c r="B18" s="33" t="s">
        <v>192</v>
      </c>
      <c r="C18" s="65">
        <f t="shared" si="0"/>
        <v>20.64</v>
      </c>
      <c r="D18" s="66">
        <v>20.64</v>
      </c>
      <c r="E18" s="9">
        <v>0</v>
      </c>
    </row>
    <row r="19" spans="1:5" ht="25.5" customHeight="1" x14ac:dyDescent="0.25">
      <c r="A19" s="47" t="s">
        <v>193</v>
      </c>
      <c r="B19" s="28" t="s">
        <v>194</v>
      </c>
      <c r="C19" s="64">
        <f>SUM(C20:C34)</f>
        <v>36.559999999999995</v>
      </c>
      <c r="D19" s="63">
        <v>0</v>
      </c>
      <c r="E19" s="64">
        <f>SUM(E20:E34)</f>
        <v>36.559999999999995</v>
      </c>
    </row>
    <row r="20" spans="1:5" ht="25.5" customHeight="1" x14ac:dyDescent="0.25">
      <c r="A20" s="7" t="s">
        <v>195</v>
      </c>
      <c r="B20" s="33" t="s">
        <v>196</v>
      </c>
      <c r="C20" s="65">
        <f>SUM(E20)</f>
        <v>4.3099999999999996</v>
      </c>
      <c r="D20" s="66">
        <v>0</v>
      </c>
      <c r="E20" s="9">
        <v>4.3099999999999996</v>
      </c>
    </row>
    <row r="21" spans="1:5" ht="25.5" customHeight="1" x14ac:dyDescent="0.25">
      <c r="A21" s="7" t="s">
        <v>197</v>
      </c>
      <c r="B21" s="33" t="s">
        <v>198</v>
      </c>
      <c r="C21" s="65">
        <f t="shared" ref="C21:C34" si="1">SUM(E21)</f>
        <v>1.3</v>
      </c>
      <c r="D21" s="66">
        <v>0</v>
      </c>
      <c r="E21" s="9">
        <v>1.3</v>
      </c>
    </row>
    <row r="22" spans="1:5" ht="25.5" customHeight="1" x14ac:dyDescent="0.25">
      <c r="A22" s="7" t="s">
        <v>199</v>
      </c>
      <c r="B22" s="33" t="s">
        <v>200</v>
      </c>
      <c r="C22" s="65">
        <f t="shared" si="1"/>
        <v>0</v>
      </c>
      <c r="D22" s="66">
        <v>0</v>
      </c>
      <c r="E22" s="9"/>
    </row>
    <row r="23" spans="1:5" ht="25.5" customHeight="1" x14ac:dyDescent="0.25">
      <c r="A23" s="7" t="s">
        <v>201</v>
      </c>
      <c r="B23" s="33" t="s">
        <v>202</v>
      </c>
      <c r="C23" s="65">
        <f t="shared" si="1"/>
        <v>1.3</v>
      </c>
      <c r="D23" s="66">
        <v>0</v>
      </c>
      <c r="E23" s="9">
        <v>1.3</v>
      </c>
    </row>
    <row r="24" spans="1:5" ht="25.5" customHeight="1" x14ac:dyDescent="0.25">
      <c r="A24" s="7" t="s">
        <v>203</v>
      </c>
      <c r="B24" s="33" t="s">
        <v>204</v>
      </c>
      <c r="C24" s="65">
        <f t="shared" si="1"/>
        <v>0</v>
      </c>
      <c r="D24" s="66">
        <v>0</v>
      </c>
      <c r="E24" s="9"/>
    </row>
    <row r="25" spans="1:5" ht="25.5" customHeight="1" x14ac:dyDescent="0.25">
      <c r="A25" s="7" t="s">
        <v>205</v>
      </c>
      <c r="B25" s="33" t="s">
        <v>206</v>
      </c>
      <c r="C25" s="65">
        <f t="shared" si="1"/>
        <v>15.12</v>
      </c>
      <c r="D25" s="66">
        <v>0</v>
      </c>
      <c r="E25" s="9">
        <v>15.12</v>
      </c>
    </row>
    <row r="26" spans="1:5" ht="25.5" customHeight="1" x14ac:dyDescent="0.25">
      <c r="A26" s="7" t="s">
        <v>207</v>
      </c>
      <c r="B26" s="33" t="s">
        <v>208</v>
      </c>
      <c r="C26" s="65">
        <f t="shared" si="1"/>
        <v>0</v>
      </c>
      <c r="D26" s="66">
        <v>0</v>
      </c>
      <c r="E26" s="9"/>
    </row>
    <row r="27" spans="1:5" ht="25.5" customHeight="1" x14ac:dyDescent="0.25">
      <c r="A27" s="7" t="s">
        <v>209</v>
      </c>
      <c r="B27" s="33" t="s">
        <v>210</v>
      </c>
      <c r="C27" s="65">
        <f t="shared" si="1"/>
        <v>1.7</v>
      </c>
      <c r="D27" s="66">
        <v>0</v>
      </c>
      <c r="E27" s="9">
        <v>1.7</v>
      </c>
    </row>
    <row r="28" spans="1:5" ht="25.5" customHeight="1" x14ac:dyDescent="0.25">
      <c r="A28" s="7" t="s">
        <v>211</v>
      </c>
      <c r="B28" s="33" t="s">
        <v>212</v>
      </c>
      <c r="C28" s="65">
        <f t="shared" si="1"/>
        <v>1.92</v>
      </c>
      <c r="D28" s="66">
        <v>0</v>
      </c>
      <c r="E28" s="9">
        <v>1.92</v>
      </c>
    </row>
    <row r="29" spans="1:5" ht="25.5" customHeight="1" x14ac:dyDescent="0.25">
      <c r="A29" s="7" t="s">
        <v>213</v>
      </c>
      <c r="B29" s="33" t="s">
        <v>214</v>
      </c>
      <c r="C29" s="65">
        <f t="shared" si="1"/>
        <v>0.59</v>
      </c>
      <c r="D29" s="66">
        <v>0</v>
      </c>
      <c r="E29" s="9">
        <v>0.59</v>
      </c>
    </row>
    <row r="30" spans="1:5" ht="25.5" customHeight="1" x14ac:dyDescent="0.25">
      <c r="A30" s="7" t="s">
        <v>215</v>
      </c>
      <c r="B30" s="33" t="s">
        <v>216</v>
      </c>
      <c r="C30" s="65">
        <f t="shared" si="1"/>
        <v>3.42</v>
      </c>
      <c r="D30" s="66">
        <v>0</v>
      </c>
      <c r="E30" s="9">
        <v>3.42</v>
      </c>
    </row>
    <row r="31" spans="1:5" ht="25.5" customHeight="1" x14ac:dyDescent="0.25">
      <c r="A31" s="7" t="s">
        <v>217</v>
      </c>
      <c r="B31" s="33" t="s">
        <v>218</v>
      </c>
      <c r="C31" s="65">
        <f t="shared" si="1"/>
        <v>2.6</v>
      </c>
      <c r="D31" s="66">
        <v>0</v>
      </c>
      <c r="E31" s="9">
        <v>2.6</v>
      </c>
    </row>
    <row r="32" spans="1:5" ht="25.5" customHeight="1" x14ac:dyDescent="0.25">
      <c r="A32" s="7" t="s">
        <v>219</v>
      </c>
      <c r="B32" s="33" t="s">
        <v>220</v>
      </c>
      <c r="C32" s="65">
        <f t="shared" si="1"/>
        <v>3</v>
      </c>
      <c r="D32" s="66">
        <v>0</v>
      </c>
      <c r="E32" s="9">
        <v>3</v>
      </c>
    </row>
    <row r="33" spans="1:7" ht="25.5" customHeight="1" x14ac:dyDescent="0.25">
      <c r="A33" s="7" t="s">
        <v>221</v>
      </c>
      <c r="B33" s="33" t="s">
        <v>222</v>
      </c>
      <c r="C33" s="65">
        <f t="shared" si="1"/>
        <v>0</v>
      </c>
      <c r="D33" s="66">
        <v>0</v>
      </c>
      <c r="E33" s="9"/>
    </row>
    <row r="34" spans="1:7" ht="25.5" customHeight="1" x14ac:dyDescent="0.25">
      <c r="A34" s="7" t="s">
        <v>223</v>
      </c>
      <c r="B34" s="33" t="s">
        <v>224</v>
      </c>
      <c r="C34" s="65">
        <f t="shared" si="1"/>
        <v>1.3</v>
      </c>
      <c r="D34" s="66">
        <v>0</v>
      </c>
      <c r="E34" s="9">
        <v>1.3</v>
      </c>
    </row>
    <row r="35" spans="1:7" ht="25.5" customHeight="1" x14ac:dyDescent="0.25">
      <c r="A35" s="47" t="s">
        <v>225</v>
      </c>
      <c r="B35" s="28" t="s">
        <v>226</v>
      </c>
      <c r="C35" s="63">
        <f>SUM(C36:C41)</f>
        <v>35.81</v>
      </c>
      <c r="D35" s="63">
        <f>SUM(D36:D41)</f>
        <v>35.81</v>
      </c>
      <c r="E35" s="64">
        <v>0</v>
      </c>
    </row>
    <row r="36" spans="1:7" ht="25.5" customHeight="1" x14ac:dyDescent="0.25">
      <c r="A36" s="7" t="s">
        <v>227</v>
      </c>
      <c r="B36" s="33" t="s">
        <v>228</v>
      </c>
      <c r="C36" s="65">
        <f t="shared" ref="C36:C41" si="2">SUM(D36)</f>
        <v>0</v>
      </c>
      <c r="D36" s="66"/>
      <c r="E36" s="9">
        <v>0</v>
      </c>
    </row>
    <row r="37" spans="1:7" ht="25.5" customHeight="1" x14ac:dyDescent="0.25">
      <c r="A37" s="7" t="s">
        <v>229</v>
      </c>
      <c r="B37" s="33" t="s">
        <v>230</v>
      </c>
      <c r="C37" s="65">
        <f t="shared" si="2"/>
        <v>35.81</v>
      </c>
      <c r="D37" s="66">
        <v>35.81</v>
      </c>
      <c r="E37" s="9">
        <v>0</v>
      </c>
    </row>
    <row r="38" spans="1:7" ht="25.5" customHeight="1" x14ac:dyDescent="0.25">
      <c r="A38" s="7" t="s">
        <v>231</v>
      </c>
      <c r="B38" s="33" t="s">
        <v>232</v>
      </c>
      <c r="C38" s="65">
        <f t="shared" si="2"/>
        <v>0</v>
      </c>
      <c r="D38" s="66"/>
      <c r="E38" s="9">
        <v>0</v>
      </c>
    </row>
    <row r="39" spans="1:7" ht="25.5" customHeight="1" x14ac:dyDescent="0.25">
      <c r="A39" s="7" t="s">
        <v>233</v>
      </c>
      <c r="B39" s="33" t="s">
        <v>234</v>
      </c>
      <c r="C39" s="65">
        <f t="shared" si="2"/>
        <v>0</v>
      </c>
      <c r="D39" s="66"/>
      <c r="E39" s="9">
        <v>0</v>
      </c>
    </row>
    <row r="40" spans="1:7" ht="25.5" customHeight="1" x14ac:dyDescent="0.25">
      <c r="A40" s="7" t="s">
        <v>235</v>
      </c>
      <c r="B40" s="33" t="s">
        <v>236</v>
      </c>
      <c r="C40" s="65">
        <f t="shared" si="2"/>
        <v>0</v>
      </c>
      <c r="D40" s="66"/>
      <c r="E40" s="9">
        <v>0</v>
      </c>
    </row>
    <row r="41" spans="1:7" ht="25.5" customHeight="1" x14ac:dyDescent="0.25">
      <c r="A41" s="7" t="s">
        <v>237</v>
      </c>
      <c r="B41" s="33" t="s">
        <v>238</v>
      </c>
      <c r="C41" s="65">
        <f t="shared" si="2"/>
        <v>0</v>
      </c>
      <c r="D41" s="66"/>
      <c r="E41" s="9">
        <v>0</v>
      </c>
    </row>
    <row r="43" spans="1:7" ht="19.5" customHeight="1" x14ac:dyDescent="0.25">
      <c r="A43" s="67" t="s">
        <v>239</v>
      </c>
      <c r="B43"/>
      <c r="C43"/>
      <c r="D43"/>
      <c r="E43"/>
    </row>
    <row r="45" spans="1:7" ht="12.75" customHeight="1" x14ac:dyDescent="0.2">
      <c r="A45"/>
      <c r="B45"/>
      <c r="C45"/>
      <c r="D45"/>
      <c r="E45"/>
      <c r="F45"/>
      <c r="G45"/>
    </row>
    <row r="46" spans="1:7" ht="12.75" customHeight="1" x14ac:dyDescent="0.2">
      <c r="A46"/>
      <c r="B46"/>
      <c r="C46"/>
      <c r="D46"/>
      <c r="E46"/>
      <c r="F46"/>
      <c r="G46"/>
    </row>
  </sheetData>
  <sheetProtection formatCells="0" formatColumns="0" formatRows="0"/>
  <mergeCells count="3">
    <mergeCell ref="A2:E2"/>
    <mergeCell ref="A4:B4"/>
    <mergeCell ref="C4:E4"/>
  </mergeCells>
  <phoneticPr fontId="27" type="noConversion"/>
  <hyperlinks>
    <hyperlink ref="A1" location="目录!A1" display="返回"/>
  </hyperlinks>
  <printOptions horizontalCentered="1"/>
  <pageMargins left="0.59027777777777801" right="0.59027777777777801" top="0.59027777777777801" bottom="0.59027777777777801" header="0.39305555555555599" footer="0.39305555555555599"/>
  <pageSetup paperSize="9" fitToHeight="100" orientation="landscape" horizontalDpi="300" verticalDpi="30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命名范围</vt:lpstr>
      </vt:variant>
      <vt:variant>
        <vt:i4>20</vt:i4>
      </vt:variant>
    </vt:vector>
  </HeadingPairs>
  <TitlesOfParts>
    <vt:vector size="33" baseType="lpstr">
      <vt:lpstr>封面</vt:lpstr>
      <vt:lpstr>目录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'1'!Print_Area</vt:lpstr>
      <vt:lpstr>'11'!Print_Area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'1'!Print_Titles</vt:lpstr>
      <vt:lpstr>'11'!Print_Titles</vt:lpstr>
      <vt:lpstr>'2'!Print_Titles</vt:lpstr>
      <vt:lpstr>'3'!Print_Titles</vt:lpstr>
      <vt:lpstr>'4'!Print_Titles</vt:lpstr>
      <vt:lpstr>'5'!Print_Titles</vt:lpstr>
      <vt:lpstr>'6'!Print_Titles</vt:lpstr>
      <vt:lpstr>'7'!Print_Titles</vt:lpstr>
      <vt:lpstr>'8'!Print_Titles</vt:lpstr>
      <vt:lpstr>'9'!Print_Titles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2019-03-21T07:01:11Z</cp:lastPrinted>
  <dcterms:created xsi:type="dcterms:W3CDTF">2018-01-17T04:55:00Z</dcterms:created>
  <dcterms:modified xsi:type="dcterms:W3CDTF">2019-03-21T07:56:49Z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1838288</vt:i4>
  </property>
  <property fmtid="{D5CDD505-2E9C-101B-9397-08002B2CF9AE}" pid="3" name="KSOProductBuildVer">
    <vt:lpwstr>2052-11.1.0.8527</vt:lpwstr>
  </property>
</Properties>
</file>